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2461" yWindow="150" windowWidth="14940" windowHeight="9000" activeTab="0"/>
  </bookViews>
  <sheets>
    <sheet name="表紙" sheetId="1" r:id="rId1"/>
    <sheet name="表1" sheetId="2" r:id="rId2"/>
    <sheet name="表2" sheetId="3" r:id="rId3"/>
    <sheet name="表3" sheetId="4" r:id="rId4"/>
    <sheet name="表4" sheetId="5" r:id="rId5"/>
    <sheet name="表5" sheetId="6" r:id="rId6"/>
    <sheet name="表6" sheetId="7" r:id="rId7"/>
    <sheet name="表7" sheetId="8" r:id="rId8"/>
    <sheet name="表8" sheetId="9" r:id="rId9"/>
    <sheet name="参考" sheetId="10" r:id="rId10"/>
  </sheets>
  <definedNames>
    <definedName name="name" localSheetId="9">'参考'!$C$7:$C$30</definedName>
    <definedName name="name">#REF!</definedName>
    <definedName name="_xlnm.Print_Area" localSheetId="9">'参考'!$A$1:$F$36</definedName>
    <definedName name="_xlnm.Print_Area" localSheetId="2">'表2'!$A$1:$F$39</definedName>
    <definedName name="_xlnm.Print_Area" localSheetId="6">'表6'!$A$1:$H$34</definedName>
    <definedName name="_xlnm.Print_Area" localSheetId="7">'表7'!$A$1:$F$26</definedName>
    <definedName name="_xlnm.Print_Area" localSheetId="8">'表8'!$A$1:$G$27</definedName>
    <definedName name="_xlnm.Print_Area" localSheetId="0">'表紙'!$A$1:$K$56</definedName>
    <definedName name="syourei" localSheetId="9">'参考'!$C$7:$F$30</definedName>
    <definedName name="syourei">#REF!</definedName>
    <definedName name="Z_7C73768E_F605_4E66_A1EA_792805CF7D21_.wvu.Cols" localSheetId="1" hidden="1">'表1'!#REF!</definedName>
    <definedName name="Z_7C73768E_F605_4E66_A1EA_792805CF7D21_.wvu.Cols" localSheetId="2" hidden="1">'表2'!#REF!</definedName>
    <definedName name="Z_7C73768E_F605_4E66_A1EA_792805CF7D21_.wvu.Cols" localSheetId="3" hidden="1">'表3'!#REF!</definedName>
    <definedName name="Z_7C73768E_F605_4E66_A1EA_792805CF7D21_.wvu.Cols" localSheetId="4" hidden="1">'表4'!#REF!</definedName>
    <definedName name="Z_7C73768E_F605_4E66_A1EA_792805CF7D21_.wvu.Cols" localSheetId="5" hidden="1">'表5'!#REF!</definedName>
    <definedName name="Z_7C73768E_F605_4E66_A1EA_792805CF7D21_.wvu.Cols" localSheetId="6" hidden="1">'表6'!#REF!</definedName>
    <definedName name="Z_7C73768E_F605_4E66_A1EA_792805CF7D21_.wvu.Cols" localSheetId="7" hidden="1">'表7'!#REF!</definedName>
    <definedName name="Z_7C73768E_F605_4E66_A1EA_792805CF7D21_.wvu.Cols" localSheetId="8" hidden="1">'表8'!#REF!</definedName>
    <definedName name="Z_7C73768E_F605_4E66_A1EA_792805CF7D21_.wvu.Cols" localSheetId="0" hidden="1">'表紙'!$C:$C</definedName>
    <definedName name="Z_7C73768E_F605_4E66_A1EA_792805CF7D21_.wvu.PrintArea" localSheetId="2" hidden="1">'表2'!$A$1:$F$39</definedName>
    <definedName name="Z_7C73768E_F605_4E66_A1EA_792805CF7D21_.wvu.PrintArea" localSheetId="7" hidden="1">'表7'!$A$1:$F$18</definedName>
    <definedName name="Z_7C73768E_F605_4E66_A1EA_792805CF7D21_.wvu.PrintArea" localSheetId="8" hidden="1">'表8'!$A$1:$G$18</definedName>
    <definedName name="Z_7C73768E_F605_4E66_A1EA_792805CF7D21_.wvu.PrintArea" localSheetId="0" hidden="1">'表紙'!$A$1:$K$56</definedName>
  </definedNames>
  <calcPr fullCalcOnLoad="1"/>
</workbook>
</file>

<file path=xl/sharedStrings.xml><?xml version="1.0" encoding="utf-8"?>
<sst xmlns="http://schemas.openxmlformats.org/spreadsheetml/2006/main" count="382" uniqueCount="173">
  <si>
    <t>原料炭</t>
  </si>
  <si>
    <t>一般炭</t>
  </si>
  <si>
    <t>無煙炭</t>
  </si>
  <si>
    <t>コークス炉ガス</t>
  </si>
  <si>
    <t>高炉ガス</t>
  </si>
  <si>
    <t>転炉ガス</t>
  </si>
  <si>
    <t>原油</t>
  </si>
  <si>
    <t>液化石油ガス（ＬＰＧ）</t>
  </si>
  <si>
    <t>ジェット燃料油</t>
  </si>
  <si>
    <t>灯油</t>
  </si>
  <si>
    <t>軽油</t>
  </si>
  <si>
    <t>Ａ重油</t>
  </si>
  <si>
    <t>Ｂ・Ｃ重油</t>
  </si>
  <si>
    <t>石油アスファルト</t>
  </si>
  <si>
    <t>石油コークス</t>
  </si>
  <si>
    <t>石油系炭化水素ガス</t>
  </si>
  <si>
    <t>液化天然ガス（ＬＮＧ）</t>
  </si>
  <si>
    <t>都市ガス</t>
  </si>
  <si>
    <t>石油</t>
  </si>
  <si>
    <t>燃料使用量</t>
  </si>
  <si>
    <t>千kl</t>
  </si>
  <si>
    <t>総発熱量
（MJ）</t>
  </si>
  <si>
    <t>○○電力会社</t>
  </si>
  <si>
    <t>一般炭</t>
  </si>
  <si>
    <t>小計</t>
  </si>
  <si>
    <t>t</t>
  </si>
  <si>
    <t>MJ/t</t>
  </si>
  <si>
    <t>無煙炭</t>
  </si>
  <si>
    <t>MJ/千kl</t>
  </si>
  <si>
    <t>MJ/千kl</t>
  </si>
  <si>
    <t>千kl</t>
  </si>
  <si>
    <t>天然ガス</t>
  </si>
  <si>
    <t>MJ/千㎥</t>
  </si>
  <si>
    <t>小　　計</t>
  </si>
  <si>
    <t>事業者の名称</t>
  </si>
  <si>
    <t>△△電力会社</t>
  </si>
  <si>
    <t>□□電力会社</t>
  </si>
  <si>
    <t>燃料種</t>
  </si>
  <si>
    <t>原料炭</t>
  </si>
  <si>
    <t>一般炭</t>
  </si>
  <si>
    <r>
      <t>千Nm</t>
    </r>
    <r>
      <rPr>
        <vertAlign val="superscript"/>
        <sz val="8"/>
        <rFont val="ＭＳ Ｐゴシック"/>
        <family val="3"/>
      </rPr>
      <t>3</t>
    </r>
  </si>
  <si>
    <t>（参考）</t>
  </si>
  <si>
    <t>＜自社分＞／＜他社分＞</t>
  </si>
  <si>
    <t>≪表２≫</t>
  </si>
  <si>
    <t>≪表１≫</t>
  </si>
  <si>
    <t>≪表３≫</t>
  </si>
  <si>
    <t>　○燃料区分及び総発熱量が判明する場合</t>
  </si>
  <si>
    <t>燃料区分毎の
総発熱量
（MJ）</t>
  </si>
  <si>
    <t>　○燃料区分及び受電電力量が判明する場合</t>
  </si>
  <si>
    <t>燃料区分</t>
  </si>
  <si>
    <t>≪表６≫</t>
  </si>
  <si>
    <t>≪表５≫</t>
  </si>
  <si>
    <t>≪表４≫</t>
  </si>
  <si>
    <t>第４欄</t>
  </si>
  <si>
    <t>第５欄</t>
  </si>
  <si>
    <t>単位発熱量（GJ/t）</t>
  </si>
  <si>
    <t>排出係数（t-C/GJ）</t>
  </si>
  <si>
    <r>
      <t>千</t>
    </r>
    <r>
      <rPr>
        <sz val="11"/>
        <rFont val="ＭＳ Ｐゴシック"/>
        <family val="3"/>
      </rPr>
      <t>Nm</t>
    </r>
    <r>
      <rPr>
        <vertAlign val="superscript"/>
        <sz val="11"/>
        <rFont val="ＭＳ Ｐゴシック"/>
        <family val="3"/>
      </rPr>
      <t>3</t>
    </r>
  </si>
  <si>
    <r>
      <t>受電電力量　　　
（１０</t>
    </r>
    <r>
      <rPr>
        <vertAlign val="superscript"/>
        <sz val="10"/>
        <rFont val="ＭＳ Ｐゴシック"/>
        <family val="3"/>
      </rPr>
      <t>３</t>
    </r>
    <r>
      <rPr>
        <sz val="10"/>
        <rFont val="ＭＳ Ｐゴシック"/>
        <family val="3"/>
      </rPr>
      <t>ｋＷｈ）</t>
    </r>
  </si>
  <si>
    <r>
      <t>受電電力量
（１０</t>
    </r>
    <r>
      <rPr>
        <vertAlign val="superscript"/>
        <sz val="10"/>
        <rFont val="ＭＳ Ｐゴシック"/>
        <family val="3"/>
      </rPr>
      <t>３</t>
    </r>
    <r>
      <rPr>
        <sz val="10"/>
        <rFont val="ＭＳ Ｐゴシック"/>
        <family val="3"/>
      </rPr>
      <t>ｋＷｈ）</t>
    </r>
  </si>
  <si>
    <t>＜他社分＞</t>
  </si>
  <si>
    <t>　○燃料使用量及び単位発熱量（測定値）が判明する場合</t>
  </si>
  <si>
    <t>　○燃料使用量が判明する場合</t>
  </si>
  <si>
    <t>平成　　年　　月　　日</t>
  </si>
  <si>
    <t>会社名</t>
  </si>
  <si>
    <t>販売電力量</t>
  </si>
  <si>
    <t>〔把握できなかった理由〕</t>
  </si>
  <si>
    <t>石炭</t>
  </si>
  <si>
    <t>特定規模電気事業者A</t>
  </si>
  <si>
    <t>◎電源が特定できる場合　</t>
  </si>
  <si>
    <t>◎電源が特定できる場合</t>
  </si>
  <si>
    <t>　○燃料種ごとの総発熱量が判明する場合</t>
  </si>
  <si>
    <t>　○燃料種ごとの受電電力量が判明する場合</t>
  </si>
  <si>
    <t>（出所）特定排出者の事業活動に伴う温室効果ガスの排出量算定に関する省令別表第１</t>
  </si>
  <si>
    <t>発熱量</t>
  </si>
  <si>
    <r>
      <t>燃料区分別
ＣＯ</t>
    </r>
    <r>
      <rPr>
        <vertAlign val="subscript"/>
        <sz val="10"/>
        <rFont val="ＭＳ Ｐゴシック"/>
        <family val="3"/>
      </rPr>
      <t>２</t>
    </r>
    <r>
      <rPr>
        <sz val="10"/>
        <rFont val="ＭＳ Ｐゴシック"/>
        <family val="3"/>
      </rPr>
      <t>排出係数
（t-CO</t>
    </r>
    <r>
      <rPr>
        <vertAlign val="subscript"/>
        <sz val="10"/>
        <rFont val="ＭＳ Ｐゴシック"/>
        <family val="3"/>
      </rPr>
      <t>2</t>
    </r>
    <r>
      <rPr>
        <sz val="10"/>
        <rFont val="ＭＳ Ｐゴシック"/>
        <family val="3"/>
      </rPr>
      <t>/GJ）</t>
    </r>
  </si>
  <si>
    <t>注）契約等により事業所を特定できる場合は事業所名まで記載</t>
  </si>
  <si>
    <t>単位発熱量（測定値）</t>
  </si>
  <si>
    <t>燃料種別発熱量</t>
  </si>
  <si>
    <r>
      <t>燃料区分ごとの総発熱量×燃料区分別ＣＯ</t>
    </r>
    <r>
      <rPr>
        <b/>
        <vertAlign val="subscript"/>
        <sz val="12"/>
        <rFont val="ＭＳ Ｐゴシック"/>
        <family val="3"/>
      </rPr>
      <t>２</t>
    </r>
    <r>
      <rPr>
        <b/>
        <sz val="12"/>
        <rFont val="ＭＳ Ｐゴシック"/>
        <family val="3"/>
      </rPr>
      <t>排出係数</t>
    </r>
    <r>
      <rPr>
        <b/>
        <vertAlign val="superscript"/>
        <sz val="12"/>
        <rFont val="ＭＳ Ｐゴシック"/>
        <family val="3"/>
      </rPr>
      <t>※</t>
    </r>
    <r>
      <rPr>
        <b/>
        <sz val="12"/>
        <rFont val="ＭＳ Ｐゴシック"/>
        <family val="3"/>
      </rPr>
      <t>＝ＣＯ</t>
    </r>
    <r>
      <rPr>
        <b/>
        <vertAlign val="subscript"/>
        <sz val="12"/>
        <rFont val="ＭＳ Ｐゴシック"/>
        <family val="3"/>
      </rPr>
      <t>２</t>
    </r>
    <r>
      <rPr>
        <b/>
        <sz val="12"/>
        <rFont val="ＭＳ Ｐゴシック"/>
        <family val="3"/>
      </rPr>
      <t>排出量</t>
    </r>
  </si>
  <si>
    <t xml:space="preserve">      把握率（％）    =</t>
  </si>
  <si>
    <t>石炭</t>
  </si>
  <si>
    <t>LNG</t>
  </si>
  <si>
    <t>把握率（％）</t>
  </si>
  <si>
    <r>
      <t>燃料使用量×単位発熱量（測定値）×燃料種別排出係数</t>
    </r>
    <r>
      <rPr>
        <b/>
        <vertAlign val="superscript"/>
        <sz val="12"/>
        <rFont val="ＭＳ Ｐゴシック"/>
        <family val="3"/>
      </rPr>
      <t>※1</t>
    </r>
    <r>
      <rPr>
        <b/>
        <sz val="12"/>
        <rFont val="ＭＳ Ｐゴシック"/>
        <family val="3"/>
      </rPr>
      <t>×４４／１２＝ＣＯ</t>
    </r>
    <r>
      <rPr>
        <b/>
        <vertAlign val="subscript"/>
        <sz val="12"/>
        <rFont val="ＭＳ Ｐゴシック"/>
        <family val="3"/>
      </rPr>
      <t>２</t>
    </r>
    <r>
      <rPr>
        <b/>
        <sz val="12"/>
        <rFont val="ＭＳ Ｐゴシック"/>
        <family val="3"/>
      </rPr>
      <t>排出量</t>
    </r>
  </si>
  <si>
    <r>
      <t>燃料使用量×燃料種別発熱量</t>
    </r>
    <r>
      <rPr>
        <b/>
        <vertAlign val="superscript"/>
        <sz val="12"/>
        <rFont val="ＭＳ Ｐゴシック"/>
        <family val="3"/>
      </rPr>
      <t>※2</t>
    </r>
    <r>
      <rPr>
        <b/>
        <sz val="12"/>
        <rFont val="ＭＳ Ｐゴシック"/>
        <family val="3"/>
      </rPr>
      <t>×燃料種別排出係数</t>
    </r>
    <r>
      <rPr>
        <b/>
        <vertAlign val="superscript"/>
        <sz val="12"/>
        <rFont val="ＭＳ Ｐゴシック"/>
        <family val="3"/>
      </rPr>
      <t>※1</t>
    </r>
    <r>
      <rPr>
        <b/>
        <sz val="12"/>
        <rFont val="ＭＳ Ｐゴシック"/>
        <family val="3"/>
      </rPr>
      <t>×４４／１２=ＣＯ</t>
    </r>
    <r>
      <rPr>
        <b/>
        <vertAlign val="subscript"/>
        <sz val="12"/>
        <rFont val="ＭＳ Ｐゴシック"/>
        <family val="3"/>
      </rPr>
      <t>２</t>
    </r>
    <r>
      <rPr>
        <b/>
        <sz val="12"/>
        <rFont val="ＭＳ Ｐゴシック"/>
        <family val="3"/>
      </rPr>
      <t>排出量</t>
    </r>
  </si>
  <si>
    <t>※1　算定省令別表第１の第5欄に掲げる係数
※2　算定省令別表第１の第4欄に掲げる単位発熱量</t>
  </si>
  <si>
    <t>燃料種別
排出係数
（t-C/GJ）</t>
  </si>
  <si>
    <r>
      <t>ＣＯ</t>
    </r>
    <r>
      <rPr>
        <vertAlign val="subscript"/>
        <sz val="10"/>
        <rFont val="ＭＳ Ｐゴシック"/>
        <family val="3"/>
      </rPr>
      <t>２</t>
    </r>
    <r>
      <rPr>
        <sz val="10"/>
        <rFont val="ＭＳ Ｐゴシック"/>
        <family val="3"/>
      </rPr>
      <t>排出量
（１０</t>
    </r>
    <r>
      <rPr>
        <vertAlign val="superscript"/>
        <sz val="10"/>
        <rFont val="ＭＳ Ｐゴシック"/>
        <family val="3"/>
      </rPr>
      <t>3</t>
    </r>
    <r>
      <rPr>
        <sz val="10"/>
        <rFont val="ＭＳ Ｐゴシック"/>
        <family val="3"/>
      </rPr>
      <t>t-CO</t>
    </r>
    <r>
      <rPr>
        <vertAlign val="subscript"/>
        <sz val="10"/>
        <rFont val="ＭＳ Ｐゴシック"/>
        <family val="3"/>
      </rPr>
      <t>2</t>
    </r>
    <r>
      <rPr>
        <sz val="10"/>
        <rFont val="ＭＳ Ｐゴシック"/>
        <family val="3"/>
      </rPr>
      <t>）</t>
    </r>
  </si>
  <si>
    <t>t</t>
  </si>
  <si>
    <t>MJ/t</t>
  </si>
  <si>
    <t>t</t>
  </si>
  <si>
    <t>MJ/t</t>
  </si>
  <si>
    <t>t</t>
  </si>
  <si>
    <t>MJ/t</t>
  </si>
  <si>
    <t>コークス</t>
  </si>
  <si>
    <t>コールタール</t>
  </si>
  <si>
    <t>コンデンセート（ＮＧＬ）</t>
  </si>
  <si>
    <t>ガソリン</t>
  </si>
  <si>
    <t>ナフサ</t>
  </si>
  <si>
    <t>t</t>
  </si>
  <si>
    <t>MJ/t</t>
  </si>
  <si>
    <t>天然ガス</t>
  </si>
  <si>
    <t>コークス炉ガス</t>
  </si>
  <si>
    <r>
      <t>千Nm</t>
    </r>
    <r>
      <rPr>
        <vertAlign val="superscript"/>
        <sz val="8"/>
        <rFont val="ＭＳ Ｐゴシック"/>
        <family val="3"/>
      </rPr>
      <t>3</t>
    </r>
  </si>
  <si>
    <t>高炉ガス</t>
  </si>
  <si>
    <r>
      <t>千Nm</t>
    </r>
    <r>
      <rPr>
        <vertAlign val="superscript"/>
        <sz val="8"/>
        <rFont val="ＭＳ Ｐゴシック"/>
        <family val="3"/>
      </rPr>
      <t>3</t>
    </r>
  </si>
  <si>
    <t>－</t>
  </si>
  <si>
    <r>
      <t>燃料種ごとの総発熱量×燃料種別排出係数</t>
    </r>
    <r>
      <rPr>
        <b/>
        <vertAlign val="superscript"/>
        <sz val="12"/>
        <rFont val="ＭＳ Ｐゴシック"/>
        <family val="3"/>
      </rPr>
      <t>※</t>
    </r>
    <r>
      <rPr>
        <b/>
        <sz val="12"/>
        <rFont val="ＭＳ Ｐゴシック"/>
        <family val="3"/>
      </rPr>
      <t>×４４／１２＝ＣＯ</t>
    </r>
    <r>
      <rPr>
        <b/>
        <vertAlign val="subscript"/>
        <sz val="12"/>
        <rFont val="ＭＳ Ｐゴシック"/>
        <family val="3"/>
      </rPr>
      <t>２</t>
    </r>
    <r>
      <rPr>
        <b/>
        <sz val="12"/>
        <rFont val="ＭＳ Ｐゴシック"/>
        <family val="3"/>
      </rPr>
      <t>排出量</t>
    </r>
  </si>
  <si>
    <t>※　算定省令別表第１の第5欄に掲げる係数</t>
  </si>
  <si>
    <t>ガソリン</t>
  </si>
  <si>
    <t>ナフサ</t>
  </si>
  <si>
    <t>コークス炉ガス</t>
  </si>
  <si>
    <t>高炉ガス</t>
  </si>
  <si>
    <t>ＬＮＧ</t>
  </si>
  <si>
    <t>※　自家発事業者の事業所別排出係数、取引所の係数も含む</t>
  </si>
  <si>
    <t>日本卸電力取引所</t>
  </si>
  <si>
    <t>省令値</t>
  </si>
  <si>
    <t>t</t>
  </si>
  <si>
    <t>kl</t>
  </si>
  <si>
    <t>kl</t>
  </si>
  <si>
    <t>kl</t>
  </si>
  <si>
    <t>kl</t>
  </si>
  <si>
    <t>kl</t>
  </si>
  <si>
    <t>kl</t>
  </si>
  <si>
    <r>
      <t>燃料区分別CO</t>
    </r>
    <r>
      <rPr>
        <vertAlign val="subscript"/>
        <sz val="10"/>
        <rFont val="ＭＳ Ｐゴシック"/>
        <family val="3"/>
      </rPr>
      <t>2</t>
    </r>
    <r>
      <rPr>
        <sz val="10"/>
        <rFont val="ＭＳ Ｐゴシック"/>
        <family val="3"/>
      </rPr>
      <t>排出係数
（t-CO</t>
    </r>
    <r>
      <rPr>
        <vertAlign val="subscript"/>
        <sz val="10"/>
        <rFont val="ＭＳ Ｐゴシック"/>
        <family val="3"/>
      </rPr>
      <t>2</t>
    </r>
    <r>
      <rPr>
        <sz val="10"/>
        <rFont val="ＭＳ Ｐゴシック"/>
        <family val="3"/>
      </rPr>
      <t>/GJ）</t>
    </r>
  </si>
  <si>
    <r>
      <t>受電電力量÷平均熱効率</t>
    </r>
    <r>
      <rPr>
        <b/>
        <vertAlign val="superscript"/>
        <sz val="12"/>
        <rFont val="ＭＳ Ｐゴシック"/>
        <family val="3"/>
      </rPr>
      <t>※1</t>
    </r>
    <r>
      <rPr>
        <b/>
        <sz val="12"/>
        <rFont val="ＭＳ Ｐゴシック"/>
        <family val="3"/>
      </rPr>
      <t>×燃料種別排出係数</t>
    </r>
    <r>
      <rPr>
        <b/>
        <vertAlign val="superscript"/>
        <sz val="12"/>
        <rFont val="ＭＳ Ｐゴシック"/>
        <family val="3"/>
      </rPr>
      <t>※2</t>
    </r>
    <r>
      <rPr>
        <b/>
        <sz val="12"/>
        <rFont val="ＭＳ Ｐゴシック"/>
        <family val="3"/>
      </rPr>
      <t>×４４／１２＝ＣＯ</t>
    </r>
    <r>
      <rPr>
        <b/>
        <vertAlign val="subscript"/>
        <sz val="12"/>
        <rFont val="ＭＳ Ｐゴシック"/>
        <family val="3"/>
      </rPr>
      <t>２</t>
    </r>
    <r>
      <rPr>
        <b/>
        <sz val="12"/>
        <rFont val="ＭＳ Ｐゴシック"/>
        <family val="3"/>
      </rPr>
      <t>排出量</t>
    </r>
  </si>
  <si>
    <t>平均熱効率　　　　　　　　（％）</t>
  </si>
  <si>
    <r>
      <t>※　関連する燃料による平均的なＣＯ</t>
    </r>
    <r>
      <rPr>
        <vertAlign val="subscript"/>
        <sz val="8"/>
        <rFont val="ＭＳ Ｐゴシック"/>
        <family val="3"/>
      </rPr>
      <t>２</t>
    </r>
    <r>
      <rPr>
        <sz val="8"/>
        <rFont val="ＭＳ Ｐゴシック"/>
        <family val="3"/>
      </rPr>
      <t>排出係数</t>
    </r>
  </si>
  <si>
    <r>
      <t>受電電力量÷平均熱効率</t>
    </r>
    <r>
      <rPr>
        <b/>
        <vertAlign val="superscript"/>
        <sz val="12"/>
        <rFont val="ＭＳ Ｐゴシック"/>
        <family val="3"/>
      </rPr>
      <t>※1</t>
    </r>
    <r>
      <rPr>
        <b/>
        <sz val="12"/>
        <rFont val="ＭＳ Ｐゴシック"/>
        <family val="3"/>
      </rPr>
      <t>×燃料区分別ＣＯ</t>
    </r>
    <r>
      <rPr>
        <b/>
        <vertAlign val="subscript"/>
        <sz val="12"/>
        <rFont val="ＭＳ Ｐゴシック"/>
        <family val="3"/>
      </rPr>
      <t>２</t>
    </r>
    <r>
      <rPr>
        <b/>
        <sz val="12"/>
        <rFont val="ＭＳ Ｐゴシック"/>
        <family val="3"/>
      </rPr>
      <t>排出係数</t>
    </r>
    <r>
      <rPr>
        <b/>
        <vertAlign val="superscript"/>
        <sz val="12"/>
        <rFont val="ＭＳ Ｐゴシック"/>
        <family val="3"/>
      </rPr>
      <t>※2</t>
    </r>
    <r>
      <rPr>
        <b/>
        <sz val="12"/>
        <rFont val="ＭＳ Ｐゴシック"/>
        <family val="3"/>
      </rPr>
      <t>＝ＣＯ</t>
    </r>
    <r>
      <rPr>
        <b/>
        <vertAlign val="subscript"/>
        <sz val="12"/>
        <rFont val="ＭＳ Ｐゴシック"/>
        <family val="3"/>
      </rPr>
      <t>２</t>
    </r>
    <r>
      <rPr>
        <b/>
        <sz val="12"/>
        <rFont val="ＭＳ Ｐゴシック"/>
        <family val="3"/>
      </rPr>
      <t>排出量</t>
    </r>
  </si>
  <si>
    <t>平均熱効率（％）</t>
  </si>
  <si>
    <t>※1　総合エネルギー統計から算出した平均熱効率
※2　算定省令別表第１の第5欄に掲げる係数</t>
  </si>
  <si>
    <r>
      <t>※1　総合エネルギー統計から算出した燃料区分別平均熱効率
※2　関連する燃料による平均的なＣＯ</t>
    </r>
    <r>
      <rPr>
        <vertAlign val="subscript"/>
        <sz val="8"/>
        <rFont val="ＭＳ Ｐゴシック"/>
        <family val="3"/>
      </rPr>
      <t>２</t>
    </r>
    <r>
      <rPr>
        <sz val="8"/>
        <rFont val="ＭＳ Ｐゴシック"/>
        <family val="3"/>
      </rPr>
      <t>排出係数</t>
    </r>
  </si>
  <si>
    <t>※　排出量が把握できない事業者に対してのみ用いる係数</t>
  </si>
  <si>
    <t>≪表７≫</t>
  </si>
  <si>
    <t>償却前移転した京都メカニズムクレジットの内訳
（平成○○年度実績）</t>
  </si>
  <si>
    <t>合計</t>
  </si>
  <si>
    <t>クレジット量
（t-CO2）</t>
  </si>
  <si>
    <t>クレジット識別番号</t>
  </si>
  <si>
    <t>償却前
移転日</t>
  </si>
  <si>
    <t>・</t>
  </si>
  <si>
    <t>※</t>
  </si>
  <si>
    <t>　本表に記載した全ての京都メカニズムクレジットについて、当該電気事業者が国の管理口座への移転を行ったことを確認するため、国別登録簿システムから入手できる「算定割当量振替通知」を添付すること。</t>
  </si>
  <si>
    <t>≪表８≫</t>
  </si>
  <si>
    <t>他者から調達した電気に係る償却前移転した京都メカニズムクレジットの内訳
（平成○○年度実績）</t>
  </si>
  <si>
    <r>
      <t>調達先</t>
    </r>
    <r>
      <rPr>
        <vertAlign val="superscript"/>
        <sz val="10"/>
        <rFont val="ＭＳ Ｐゴシック"/>
        <family val="3"/>
      </rPr>
      <t>注）</t>
    </r>
  </si>
  <si>
    <t>注）調達先は、事業者別にまとめて記載すること。</t>
  </si>
  <si>
    <t>温対法における特定排出者の
事業活動に伴う温室効果ガスの排出量の算定に係る
「発電に伴い排出された二酸化炭素排出係数」等について
（平成○○年度実績）</t>
  </si>
  <si>
    <r>
      <t xml:space="preserve">       　 使用端
        実排出係数 　 =
       （ｋｇ-CO</t>
    </r>
    <r>
      <rPr>
        <vertAlign val="subscript"/>
        <sz val="11"/>
        <color indexed="8"/>
        <rFont val="ＭＳ Ｐゴシック"/>
        <family val="3"/>
      </rPr>
      <t>2</t>
    </r>
    <r>
      <rPr>
        <sz val="11"/>
        <color indexed="8"/>
        <rFont val="ＭＳ Ｐゴシック"/>
        <family val="3"/>
      </rPr>
      <t>/ｋWh)</t>
    </r>
  </si>
  <si>
    <t>実二酸化炭素排出量</t>
  </si>
  <si>
    <r>
      <t>　　　使用端調整後
二酸化炭素排出係数 　=
     （ｋｇ-CO</t>
    </r>
    <r>
      <rPr>
        <vertAlign val="subscript"/>
        <sz val="11"/>
        <color indexed="8"/>
        <rFont val="ＭＳ Ｐゴシック"/>
        <family val="3"/>
      </rPr>
      <t>2</t>
    </r>
    <r>
      <rPr>
        <sz val="11"/>
        <color indexed="8"/>
        <rFont val="ＭＳ Ｐゴシック"/>
        <family val="3"/>
      </rPr>
      <t>/ｋWh)</t>
    </r>
  </si>
  <si>
    <t>実二酸化炭素排出量－京都メカニズムクレジット削減量</t>
  </si>
  <si>
    <r>
      <t>販売電力量
（１０</t>
    </r>
    <r>
      <rPr>
        <vertAlign val="superscript"/>
        <sz val="11"/>
        <color indexed="8"/>
        <rFont val="ＭＳ Ｐゴシック"/>
        <family val="3"/>
      </rPr>
      <t>３</t>
    </r>
    <r>
      <rPr>
        <sz val="11"/>
        <color indexed="8"/>
        <rFont val="ＭＳ Ｐゴシック"/>
        <family val="3"/>
      </rPr>
      <t>ｋｗｈ）</t>
    </r>
  </si>
  <si>
    <r>
      <t>二酸化炭素排出量
（１０</t>
    </r>
    <r>
      <rPr>
        <vertAlign val="superscript"/>
        <sz val="11"/>
        <color indexed="8"/>
        <rFont val="ＭＳ Ｐゴシック"/>
        <family val="3"/>
      </rPr>
      <t>３</t>
    </r>
    <r>
      <rPr>
        <sz val="11"/>
        <color indexed="8"/>
        <rFont val="ＭＳ Ｐゴシック"/>
        <family val="3"/>
      </rPr>
      <t>ｔ-CO</t>
    </r>
    <r>
      <rPr>
        <vertAlign val="subscript"/>
        <sz val="11"/>
        <color indexed="8"/>
        <rFont val="ＭＳ Ｐゴシック"/>
        <family val="3"/>
      </rPr>
      <t>2</t>
    </r>
    <r>
      <rPr>
        <sz val="11"/>
        <color indexed="8"/>
        <rFont val="ＭＳ Ｐゴシック"/>
        <family val="3"/>
      </rPr>
      <t>）</t>
    </r>
  </si>
  <si>
    <r>
      <t>使用端二酸化炭素排出
係数
（ｋｇ-CO</t>
    </r>
    <r>
      <rPr>
        <vertAlign val="subscript"/>
        <sz val="11"/>
        <color indexed="8"/>
        <rFont val="ＭＳ Ｐゴシック"/>
        <family val="3"/>
      </rPr>
      <t>2</t>
    </r>
    <r>
      <rPr>
        <sz val="11"/>
        <color indexed="8"/>
        <rFont val="ＭＳ Ｐゴシック"/>
        <family val="3"/>
      </rPr>
      <t>/ｋWh)</t>
    </r>
  </si>
  <si>
    <r>
      <t>二酸化炭素排出量算出の
ため代替値</t>
    </r>
    <r>
      <rPr>
        <vertAlign val="superscript"/>
        <sz val="11"/>
        <color indexed="8"/>
        <rFont val="ＭＳ Ｐゴシック"/>
        <family val="3"/>
      </rPr>
      <t>※</t>
    </r>
    <r>
      <rPr>
        <sz val="11"/>
        <color indexed="8"/>
        <rFont val="ＭＳ Ｐゴシック"/>
        <family val="3"/>
      </rPr>
      <t>を使用した
電気の受電電力量
（１０</t>
    </r>
    <r>
      <rPr>
        <vertAlign val="superscript"/>
        <sz val="11"/>
        <color indexed="8"/>
        <rFont val="ＭＳ Ｐゴシック"/>
        <family val="3"/>
      </rPr>
      <t>３</t>
    </r>
    <r>
      <rPr>
        <sz val="11"/>
        <color indexed="8"/>
        <rFont val="ＭＳ Ｐゴシック"/>
        <family val="3"/>
      </rPr>
      <t>ｋｗｈ）</t>
    </r>
  </si>
  <si>
    <t>(実二酸化炭素排出量)</t>
  </si>
  <si>
    <t>(実排出係数)</t>
  </si>
  <si>
    <t>(調整後二酸化炭素排出量)</t>
  </si>
  <si>
    <t>(調整後排出係数)</t>
  </si>
  <si>
    <t>「発電に伴い排出された実二酸化炭素排出量」の算定根拠資料
（平成○○年度実績）</t>
  </si>
  <si>
    <t>「発電に伴い排出された実二酸化炭素排出量」の算定根拠資料
（平成○○年度実績）</t>
  </si>
  <si>
    <t>　○受電電力量及び事業者等別実二酸化炭素排出係数が判明する場合</t>
  </si>
  <si>
    <r>
      <t>受電電力量×事業者等別実二酸化炭素排出係数</t>
    </r>
    <r>
      <rPr>
        <b/>
        <vertAlign val="superscript"/>
        <sz val="12"/>
        <color indexed="8"/>
        <rFont val="ＭＳ Ｐゴシック"/>
        <family val="3"/>
      </rPr>
      <t>※</t>
    </r>
    <r>
      <rPr>
        <b/>
        <sz val="12"/>
        <color indexed="8"/>
        <rFont val="ＭＳ Ｐゴシック"/>
        <family val="3"/>
      </rPr>
      <t>＝ＣＯ</t>
    </r>
    <r>
      <rPr>
        <b/>
        <vertAlign val="subscript"/>
        <sz val="12"/>
        <color indexed="8"/>
        <rFont val="ＭＳ Ｐゴシック"/>
        <family val="3"/>
      </rPr>
      <t>２</t>
    </r>
    <r>
      <rPr>
        <b/>
        <sz val="12"/>
        <color indexed="8"/>
        <rFont val="ＭＳ Ｐゴシック"/>
        <family val="3"/>
      </rPr>
      <t>排出量</t>
    </r>
  </si>
  <si>
    <r>
      <t>事業者の名称</t>
    </r>
    <r>
      <rPr>
        <vertAlign val="superscript"/>
        <sz val="10"/>
        <color indexed="8"/>
        <rFont val="ＭＳ Ｐゴシック"/>
        <family val="3"/>
      </rPr>
      <t>注）</t>
    </r>
    <r>
      <rPr>
        <sz val="10"/>
        <color indexed="8"/>
        <rFont val="ＭＳ Ｐゴシック"/>
        <family val="3"/>
      </rPr>
      <t xml:space="preserve">
</t>
    </r>
  </si>
  <si>
    <r>
      <t>受電電力量
（１０</t>
    </r>
    <r>
      <rPr>
        <vertAlign val="superscript"/>
        <sz val="10"/>
        <color indexed="8"/>
        <rFont val="ＭＳ Ｐゴシック"/>
        <family val="3"/>
      </rPr>
      <t>３</t>
    </r>
    <r>
      <rPr>
        <sz val="10"/>
        <color indexed="8"/>
        <rFont val="ＭＳ Ｐゴシック"/>
        <family val="3"/>
      </rPr>
      <t>ｋＷｈ）</t>
    </r>
  </si>
  <si>
    <r>
      <t>事業者等別実二酸化炭素排出係数
（t-CO</t>
    </r>
    <r>
      <rPr>
        <vertAlign val="subscript"/>
        <sz val="10"/>
        <color indexed="8"/>
        <rFont val="ＭＳ Ｐゴシック"/>
        <family val="3"/>
      </rPr>
      <t>2</t>
    </r>
    <r>
      <rPr>
        <sz val="10"/>
        <color indexed="8"/>
        <rFont val="ＭＳ Ｐゴシック"/>
        <family val="3"/>
      </rPr>
      <t>/ｋWh）</t>
    </r>
  </si>
  <si>
    <r>
      <t>　○受電電力量は判明するが事業者等別ＣＯ</t>
    </r>
    <r>
      <rPr>
        <b/>
        <vertAlign val="subscript"/>
        <sz val="14"/>
        <color indexed="8"/>
        <rFont val="ＭＳ Ｐゴシック"/>
        <family val="3"/>
      </rPr>
      <t>２</t>
    </r>
    <r>
      <rPr>
        <b/>
        <sz val="14"/>
        <color indexed="8"/>
        <rFont val="ＭＳ Ｐゴシック"/>
        <family val="3"/>
      </rPr>
      <t>排出係数が判明しない場合</t>
    </r>
  </si>
  <si>
    <r>
      <t>受電電力量×代替値</t>
    </r>
    <r>
      <rPr>
        <b/>
        <vertAlign val="superscript"/>
        <sz val="12"/>
        <color indexed="8"/>
        <rFont val="ＭＳ Ｐゴシック"/>
        <family val="3"/>
      </rPr>
      <t>※</t>
    </r>
    <r>
      <rPr>
        <b/>
        <sz val="12"/>
        <color indexed="8"/>
        <rFont val="ＭＳ Ｐゴシック"/>
        <family val="3"/>
      </rPr>
      <t>＝ＣＯ</t>
    </r>
    <r>
      <rPr>
        <b/>
        <vertAlign val="subscript"/>
        <sz val="12"/>
        <color indexed="8"/>
        <rFont val="ＭＳ Ｐゴシック"/>
        <family val="3"/>
      </rPr>
      <t>２</t>
    </r>
    <r>
      <rPr>
        <b/>
        <sz val="12"/>
        <color indexed="8"/>
        <rFont val="ＭＳ Ｐゴシック"/>
        <family val="3"/>
      </rPr>
      <t>排出量</t>
    </r>
  </si>
  <si>
    <r>
      <t>代替値
（t-CO</t>
    </r>
    <r>
      <rPr>
        <vertAlign val="subscript"/>
        <sz val="10"/>
        <color indexed="8"/>
        <rFont val="ＭＳ Ｐゴシック"/>
        <family val="3"/>
      </rPr>
      <t>2</t>
    </r>
    <r>
      <rPr>
        <sz val="10"/>
        <color indexed="8"/>
        <rFont val="ＭＳ Ｐゴシック"/>
        <family val="3"/>
      </rPr>
      <t>/ｋWh）</t>
    </r>
  </si>
  <si>
    <r>
      <t>ＣＯ</t>
    </r>
    <r>
      <rPr>
        <vertAlign val="subscript"/>
        <sz val="10"/>
        <color indexed="8"/>
        <rFont val="ＭＳ Ｐゴシック"/>
        <family val="3"/>
      </rPr>
      <t>２</t>
    </r>
    <r>
      <rPr>
        <sz val="10"/>
        <color indexed="8"/>
        <rFont val="ＭＳ Ｐゴシック"/>
        <family val="3"/>
      </rPr>
      <t>排出量
（１０</t>
    </r>
    <r>
      <rPr>
        <vertAlign val="superscript"/>
        <sz val="10"/>
        <color indexed="8"/>
        <rFont val="ＭＳ Ｐゴシック"/>
        <family val="3"/>
      </rPr>
      <t>3</t>
    </r>
    <r>
      <rPr>
        <sz val="10"/>
        <color indexed="8"/>
        <rFont val="ＭＳ Ｐゴシック"/>
        <family val="3"/>
      </rPr>
      <t>t-CO</t>
    </r>
    <r>
      <rPr>
        <vertAlign val="subscript"/>
        <sz val="10"/>
        <color indexed="8"/>
        <rFont val="ＭＳ Ｐゴシック"/>
        <family val="3"/>
      </rPr>
      <t>2</t>
    </r>
    <r>
      <rPr>
        <sz val="10"/>
        <color indexed="8"/>
        <rFont val="ＭＳ Ｐゴシック"/>
        <family val="3"/>
      </rPr>
      <t>）</t>
    </r>
  </si>
  <si>
    <t>「発電に伴い排出された実二酸化炭素排出量」の算定根拠資料
（平成○○年度実績）</t>
  </si>
  <si>
    <r>
      <t>（販売電力量）－（実二酸化炭素</t>
    </r>
    <r>
      <rPr>
        <sz val="11"/>
        <color indexed="8"/>
        <rFont val="ＭＳ Ｐゴシック"/>
        <family val="3"/>
      </rPr>
      <t>排出量算出のため代替値</t>
    </r>
    <r>
      <rPr>
        <vertAlign val="superscript"/>
        <sz val="11"/>
        <color indexed="8"/>
        <rFont val="ＭＳ Ｐゴシック"/>
        <family val="3"/>
      </rPr>
      <t>※</t>
    </r>
    <r>
      <rPr>
        <sz val="11"/>
        <color indexed="8"/>
        <rFont val="ＭＳ Ｐゴシック"/>
        <family val="3"/>
      </rPr>
      <t>を使用した電気の受電電力量）</t>
    </r>
  </si>
</sst>
</file>

<file path=xl/styles.xml><?xml version="1.0" encoding="utf-8"?>
<styleSheet xmlns="http://schemas.openxmlformats.org/spreadsheetml/2006/main">
  <numFmts count="7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_ "/>
    <numFmt numFmtId="177" formatCode="0.000000_ "/>
    <numFmt numFmtId="178" formatCode="#,##0.00000_ "/>
    <numFmt numFmtId="179" formatCode="0.0000_ "/>
    <numFmt numFmtId="180" formatCode="#,##0.00000_);[Red]\(#,##0.00000\)"/>
    <numFmt numFmtId="181" formatCode="#,##0.0000_);[Red]\(#,##0.0000\)"/>
    <numFmt numFmtId="182" formatCode="#,##0_ "/>
    <numFmt numFmtId="183" formatCode="0.0000_);[Red]\(0.0000\)"/>
    <numFmt numFmtId="184" formatCode="0.0000;&quot;△ &quot;0.0000"/>
    <numFmt numFmtId="185" formatCode="0.0000;&quot;▲ &quot;0.0000"/>
    <numFmt numFmtId="186" formatCode="#,##0_);[Red]\(#,##0\)"/>
    <numFmt numFmtId="187" formatCode="#,##0.0000;&quot;▲ &quot;#,##0.0000"/>
    <numFmt numFmtId="188" formatCode="#,##0.0000_ ;[Red]\-#,##0.0000\ "/>
    <numFmt numFmtId="189" formatCode="#,##0.0_);[Red]\(#,##0.0\)"/>
    <numFmt numFmtId="190" formatCode="#,##0_ ;[Red]\-#,##0\ "/>
    <numFmt numFmtId="191" formatCode="#,##0;&quot;▲&quot;#,##0;&quot;－&quot;"/>
    <numFmt numFmtId="192" formatCode="#,##0.0;&quot;▲&quot;#,##0.0;&quot;－&quot;"/>
    <numFmt numFmtId="193" formatCode="0.000"/>
    <numFmt numFmtId="194" formatCode="#,##0.000;[Red]\-#,##0.000"/>
    <numFmt numFmtId="195" formatCode="#,##0.000;&quot;▲&quot;#,##0.000;&quot;－&quot;"/>
    <numFmt numFmtId="196" formatCode="#,##0.0;[Red]\-#,##0.0"/>
    <numFmt numFmtId="197" formatCode="#,##0.0000;[Red]\-#,##0.0000"/>
    <numFmt numFmtId="198" formatCode="#,##0.00000;[Red]\-#,##0.00000"/>
    <numFmt numFmtId="199" formatCode="#,##0.0;&quot;▲ &quot;#,##0.0"/>
    <numFmt numFmtId="200" formatCode="0;&quot;▲ &quot;0"/>
    <numFmt numFmtId="201" formatCode="0.0;&quot;▲ &quot;0.0"/>
    <numFmt numFmtId="202" formatCode="#,##0;&quot;▲ &quot;#,##0"/>
    <numFmt numFmtId="203" formatCode="0.00000000"/>
    <numFmt numFmtId="204" formatCode="0.0000000"/>
    <numFmt numFmtId="205" formatCode="0.000000"/>
    <numFmt numFmtId="206" formatCode="0.00000"/>
    <numFmt numFmtId="207" formatCode="0.0000"/>
    <numFmt numFmtId="208" formatCode="0.0"/>
    <numFmt numFmtId="209" formatCode="&quot;平成&quot;##&quot;年度(実績）&quot;"/>
    <numFmt numFmtId="210" formatCode="##&quot;(推定実績）&quot;"/>
    <numFmt numFmtId="211" formatCode="#,##0;\-#,##0;#;"/>
    <numFmt numFmtId="212" formatCode="#,##0;\-#,##0;0;"/>
    <numFmt numFmtId="213" formatCode="#,##0.00;&quot;▲&quot;#,##0.00;&quot;－&quot;"/>
    <numFmt numFmtId="214" formatCode="#,##0\ ;&quot;▲&quot;#,##0;&quot;-&quot;"/>
    <numFmt numFmtId="215" formatCode="##&quot;年度(実績）&quot;"/>
    <numFmt numFmtId="216" formatCode="##&quot;(実績）&quot;"/>
    <numFmt numFmtId="217" formatCode="0.00;&quot;▲ &quot;0.00"/>
    <numFmt numFmtId="218" formatCode="0.000_ "/>
    <numFmt numFmtId="219" formatCode="0_);[Red]\(0\)"/>
    <numFmt numFmtId="220" formatCode="#,##0.0\ ;&quot;▲&quot;#,##0.0;&quot;-&quot;"/>
    <numFmt numFmtId="221" formatCode="0.0_);[Red]\(0.0\)"/>
    <numFmt numFmtId="222" formatCode="#,##0.00\ ;&quot;▲&quot;#,##0.00;&quot;-&quot;"/>
    <numFmt numFmtId="223" formatCode="#,##0.000\ ;&quot;▲&quot;#,##0.000;&quot;-&quot;"/>
    <numFmt numFmtId="224" formatCode="0.00000_ "/>
    <numFmt numFmtId="225" formatCode="0.00_ "/>
    <numFmt numFmtId="226" formatCode="0_ "/>
    <numFmt numFmtId="227" formatCode="#,##0.000000_ "/>
    <numFmt numFmtId="228" formatCode="#&quot;換&quot;&quot;算&quot;"/>
    <numFmt numFmtId="229" formatCode="0.000&quot;MW&quot;"/>
    <numFmt numFmtId="230" formatCode="&quot;平成&quot;0&quot;年度&quot;"/>
    <numFmt numFmtId="231" formatCode="0.00&quot;MW&quot;"/>
    <numFmt numFmtId="232" formatCode="0.0&quot;MW&quot;"/>
    <numFmt numFmtId="233" formatCode="0&quot;MW&quot;"/>
    <numFmt numFmtId="234" formatCode="#,##0.000_ "/>
    <numFmt numFmtId="235" formatCode="#,##0.0_ "/>
    <numFmt numFmtId="236" formatCode="#,##0.00_ "/>
    <numFmt numFmtId="237" formatCode="0.0_ "/>
  </numFmts>
  <fonts count="76">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0"/>
      <name val="ＭＳ Ｐゴシック"/>
      <family val="3"/>
    </font>
    <font>
      <vertAlign val="superscript"/>
      <sz val="8"/>
      <name val="ＭＳ Ｐゴシック"/>
      <family val="3"/>
    </font>
    <font>
      <sz val="8"/>
      <name val="ＭＳ Ｐゴシック"/>
      <family val="3"/>
    </font>
    <font>
      <vertAlign val="superscript"/>
      <sz val="10"/>
      <name val="ＭＳ Ｐゴシック"/>
      <family val="3"/>
    </font>
    <font>
      <b/>
      <sz val="14"/>
      <name val="ＭＳ Ｐゴシック"/>
      <family val="3"/>
    </font>
    <font>
      <b/>
      <sz val="11"/>
      <name val="ＭＳ Ｐゴシック"/>
      <family val="3"/>
    </font>
    <font>
      <b/>
      <sz val="12"/>
      <name val="ＭＳ Ｐゴシック"/>
      <family val="3"/>
    </font>
    <font>
      <b/>
      <vertAlign val="superscript"/>
      <sz val="12"/>
      <name val="ＭＳ Ｐゴシック"/>
      <family val="3"/>
    </font>
    <font>
      <sz val="16"/>
      <name val="ＭＳ Ｐゴシック"/>
      <family val="3"/>
    </font>
    <font>
      <vertAlign val="superscript"/>
      <sz val="11"/>
      <name val="ＭＳ Ｐゴシック"/>
      <family val="3"/>
    </font>
    <font>
      <sz val="14"/>
      <name val="ＭＳ Ｐゴシック"/>
      <family val="3"/>
    </font>
    <font>
      <b/>
      <vertAlign val="subscript"/>
      <sz val="12"/>
      <name val="ＭＳ Ｐゴシック"/>
      <family val="3"/>
    </font>
    <font>
      <vertAlign val="subscript"/>
      <sz val="10"/>
      <name val="ＭＳ Ｐゴシック"/>
      <family val="3"/>
    </font>
    <font>
      <sz val="9"/>
      <name val="ＭＳ Ｐゴシック"/>
      <family val="3"/>
    </font>
    <font>
      <vertAlign val="subscript"/>
      <sz val="8"/>
      <name val="ＭＳ Ｐゴシック"/>
      <family val="3"/>
    </font>
    <font>
      <sz val="11"/>
      <color indexed="8"/>
      <name val="ＭＳ Ｐゴシック"/>
      <family val="3"/>
    </font>
    <font>
      <b/>
      <sz val="14"/>
      <color indexed="8"/>
      <name val="ＭＳ Ｐゴシック"/>
      <family val="3"/>
    </font>
    <font>
      <vertAlign val="subscript"/>
      <sz val="11"/>
      <color indexed="8"/>
      <name val="ＭＳ Ｐゴシック"/>
      <family val="3"/>
    </font>
    <font>
      <vertAlign val="superscript"/>
      <sz val="11"/>
      <color indexed="8"/>
      <name val="ＭＳ Ｐゴシック"/>
      <family val="3"/>
    </font>
    <font>
      <b/>
      <sz val="12"/>
      <color indexed="8"/>
      <name val="ＭＳ Ｐゴシック"/>
      <family val="3"/>
    </font>
    <font>
      <b/>
      <vertAlign val="superscript"/>
      <sz val="12"/>
      <color indexed="8"/>
      <name val="ＭＳ Ｐゴシック"/>
      <family val="3"/>
    </font>
    <font>
      <b/>
      <vertAlign val="subscript"/>
      <sz val="12"/>
      <color indexed="8"/>
      <name val="ＭＳ Ｐゴシック"/>
      <family val="3"/>
    </font>
    <font>
      <sz val="10"/>
      <color indexed="8"/>
      <name val="ＭＳ Ｐゴシック"/>
      <family val="3"/>
    </font>
    <font>
      <vertAlign val="superscript"/>
      <sz val="10"/>
      <color indexed="8"/>
      <name val="ＭＳ Ｐゴシック"/>
      <family val="3"/>
    </font>
    <font>
      <vertAlign val="subscript"/>
      <sz val="10"/>
      <color indexed="8"/>
      <name val="ＭＳ Ｐゴシック"/>
      <family val="3"/>
    </font>
    <font>
      <b/>
      <vertAlign val="subscript"/>
      <sz val="14"/>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20"/>
      <color indexed="8"/>
      <name val="ＭＳ Ｐゴシック"/>
      <family val="3"/>
    </font>
    <font>
      <sz val="16"/>
      <color indexed="8"/>
      <name val="ＭＳ Ｐゴシック"/>
      <family val="3"/>
    </font>
    <font>
      <sz val="8"/>
      <color indexed="8"/>
      <name val="ＭＳ Ｐゴシック"/>
      <family val="3"/>
    </font>
    <font>
      <sz val="14"/>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20"/>
      <color theme="1"/>
      <name val="ＭＳ Ｐゴシック"/>
      <family val="3"/>
    </font>
    <font>
      <sz val="11"/>
      <color theme="1"/>
      <name val="ＭＳ Ｐゴシック"/>
      <family val="3"/>
    </font>
    <font>
      <b/>
      <sz val="14"/>
      <color theme="1"/>
      <name val="ＭＳ Ｐゴシック"/>
      <family val="3"/>
    </font>
    <font>
      <sz val="16"/>
      <color theme="1"/>
      <name val="ＭＳ Ｐゴシック"/>
      <family val="3"/>
    </font>
    <font>
      <b/>
      <sz val="11"/>
      <color theme="1"/>
      <name val="ＭＳ Ｐゴシック"/>
      <family val="3"/>
    </font>
    <font>
      <sz val="10"/>
      <color theme="1"/>
      <name val="ＭＳ Ｐゴシック"/>
      <family val="3"/>
    </font>
    <font>
      <sz val="8"/>
      <color theme="1"/>
      <name val="ＭＳ Ｐゴシック"/>
      <family val="3"/>
    </font>
    <font>
      <sz val="14"/>
      <color theme="1"/>
      <name val="ＭＳ Ｐゴシック"/>
      <family val="3"/>
    </font>
    <font>
      <b/>
      <sz val="12"/>
      <color theme="1"/>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s>
  <borders count="10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style="thin"/>
      <right style="thin"/>
      <top>
        <color indexed="63"/>
      </top>
      <bottom style="thin"/>
    </border>
    <border>
      <left style="medium"/>
      <right>
        <color indexed="63"/>
      </right>
      <top style="thin"/>
      <bottom style="thin"/>
    </border>
    <border>
      <left>
        <color indexed="63"/>
      </left>
      <right>
        <color indexed="63"/>
      </right>
      <top>
        <color indexed="63"/>
      </top>
      <bottom style="thin"/>
    </border>
    <border>
      <left style="medium"/>
      <right>
        <color indexed="63"/>
      </right>
      <top>
        <color indexed="63"/>
      </top>
      <bottom style="thin"/>
    </border>
    <border>
      <left style="medium"/>
      <right>
        <color indexed="63"/>
      </right>
      <top style="thin"/>
      <bottom>
        <color indexed="63"/>
      </bottom>
    </border>
    <border>
      <left style="medium"/>
      <right>
        <color indexed="63"/>
      </right>
      <top style="double"/>
      <bottom style="thin"/>
    </border>
    <border>
      <left style="thin"/>
      <right>
        <color indexed="63"/>
      </right>
      <top style="medium"/>
      <bottom style="double"/>
    </border>
    <border>
      <left style="medium"/>
      <right>
        <color indexed="63"/>
      </right>
      <top style="medium"/>
      <bottom style="double"/>
    </border>
    <border>
      <left style="thin"/>
      <right>
        <color indexed="63"/>
      </right>
      <top style="double"/>
      <bottom style="medium"/>
    </border>
    <border>
      <left style="thin"/>
      <right style="thin"/>
      <top style="double"/>
      <bottom style="mediu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medium"/>
      <bottom style="double"/>
    </border>
    <border>
      <left style="thin"/>
      <right style="medium"/>
      <top style="medium"/>
      <bottom style="double"/>
    </border>
    <border>
      <left style="thin"/>
      <right style="thin"/>
      <top style="thin"/>
      <bottom>
        <color indexed="63"/>
      </bottom>
    </border>
    <border>
      <left style="thin"/>
      <right style="thin"/>
      <top style="thin"/>
      <bottom style="thin"/>
    </border>
    <border>
      <left style="thin"/>
      <right style="medium"/>
      <top>
        <color indexed="63"/>
      </top>
      <bottom style="thin"/>
    </border>
    <border>
      <left style="thin"/>
      <right style="medium"/>
      <top style="double"/>
      <bottom style="medium"/>
    </border>
    <border>
      <left>
        <color indexed="63"/>
      </left>
      <right style="medium"/>
      <top>
        <color indexed="63"/>
      </top>
      <bottom style="thin"/>
    </border>
    <border>
      <left style="thin"/>
      <right style="thin"/>
      <top style="double"/>
      <bottom style="thin"/>
    </border>
    <border>
      <left style="thin"/>
      <right style="thin"/>
      <top style="thin"/>
      <bottom style="double"/>
    </border>
    <border>
      <left style="medium"/>
      <right>
        <color indexed="63"/>
      </right>
      <top style="double"/>
      <bottom style="medium"/>
    </border>
    <border>
      <left style="medium"/>
      <right>
        <color indexed="63"/>
      </right>
      <top>
        <color indexed="63"/>
      </top>
      <bottom>
        <color indexed="63"/>
      </bottom>
    </border>
    <border>
      <left>
        <color indexed="63"/>
      </left>
      <right>
        <color indexed="63"/>
      </right>
      <top>
        <color indexed="63"/>
      </top>
      <bottom style="double"/>
    </border>
    <border>
      <left style="thin"/>
      <right style="thin"/>
      <top>
        <color indexed="63"/>
      </top>
      <bottom style="double"/>
    </border>
    <border>
      <left>
        <color indexed="63"/>
      </left>
      <right style="medium"/>
      <top>
        <color indexed="63"/>
      </top>
      <bottom style="double"/>
    </border>
    <border>
      <left style="thin"/>
      <right>
        <color indexed="63"/>
      </right>
      <top>
        <color indexed="63"/>
      </top>
      <bottom style="double"/>
    </border>
    <border>
      <left style="thin"/>
      <right>
        <color indexed="63"/>
      </right>
      <top style="medium"/>
      <bottom>
        <color indexed="63"/>
      </bottom>
    </border>
    <border>
      <left style="thin"/>
      <right style="thin"/>
      <top style="medium"/>
      <bottom>
        <color indexed="63"/>
      </bottom>
    </border>
    <border>
      <left style="thin"/>
      <right style="medium"/>
      <top style="medium"/>
      <bottom>
        <color indexed="63"/>
      </bottom>
    </border>
    <border>
      <left style="medium"/>
      <right>
        <color indexed="63"/>
      </right>
      <top style="medium"/>
      <bottom>
        <color indexed="63"/>
      </bottom>
    </border>
    <border>
      <left style="thin"/>
      <right>
        <color indexed="63"/>
      </right>
      <top style="double"/>
      <bottom style="thin"/>
    </border>
    <border>
      <left style="thin"/>
      <right>
        <color indexed="63"/>
      </right>
      <top style="thin"/>
      <bottom style="double"/>
    </border>
    <border>
      <left style="medium"/>
      <right style="thin"/>
      <top style="double"/>
      <bottom style="thin"/>
    </border>
    <border>
      <left style="medium"/>
      <right style="thin"/>
      <top>
        <color indexed="63"/>
      </top>
      <bottom style="thin"/>
    </border>
    <border>
      <left>
        <color indexed="63"/>
      </left>
      <right>
        <color indexed="63"/>
      </right>
      <top style="double"/>
      <bottom style="thin"/>
    </border>
    <border>
      <left>
        <color indexed="63"/>
      </left>
      <right>
        <color indexed="63"/>
      </right>
      <top style="double"/>
      <bottom style="medium"/>
    </border>
    <border>
      <left style="medium"/>
      <right style="double"/>
      <top style="medium"/>
      <bottom>
        <color indexed="63"/>
      </bottom>
    </border>
    <border>
      <left>
        <color indexed="63"/>
      </left>
      <right>
        <color indexed="63"/>
      </right>
      <top style="medium"/>
      <bottom style="double"/>
    </border>
    <border>
      <left style="medium"/>
      <right style="double"/>
      <top style="double"/>
      <bottom>
        <color indexed="63"/>
      </bottom>
    </border>
    <border>
      <left style="medium"/>
      <right style="double"/>
      <top style="thin"/>
      <bottom>
        <color indexed="63"/>
      </bottom>
    </border>
    <border>
      <left style="medium"/>
      <right style="double"/>
      <top style="thin"/>
      <bottom style="thin"/>
    </border>
    <border>
      <left style="medium"/>
      <right style="double"/>
      <top>
        <color indexed="63"/>
      </top>
      <bottom>
        <color indexed="63"/>
      </bottom>
    </border>
    <border>
      <left style="medium"/>
      <right style="double"/>
      <top style="double"/>
      <bottom style="medium"/>
    </border>
    <border>
      <left style="double"/>
      <right style="thin"/>
      <top>
        <color indexed="63"/>
      </top>
      <bottom>
        <color indexed="63"/>
      </bottom>
    </border>
    <border>
      <left style="double"/>
      <right style="thin"/>
      <top>
        <color indexed="63"/>
      </top>
      <bottom style="double"/>
    </border>
    <border>
      <left style="double"/>
      <right style="thin"/>
      <top>
        <color indexed="63"/>
      </top>
      <bottom style="medium"/>
    </border>
    <border>
      <left style="double"/>
      <right style="thin"/>
      <top style="thin"/>
      <bottom style="thin"/>
    </border>
    <border>
      <left style="double"/>
      <right style="thin"/>
      <top style="double"/>
      <bottom style="thin"/>
    </border>
    <border>
      <left style="double"/>
      <right style="thin"/>
      <top style="medium"/>
      <bottom>
        <color indexed="63"/>
      </bottom>
    </border>
    <border>
      <left>
        <color indexed="63"/>
      </left>
      <right>
        <color indexed="63"/>
      </right>
      <top style="double"/>
      <bottom>
        <color indexed="63"/>
      </bottom>
    </border>
    <border>
      <left>
        <color indexed="63"/>
      </left>
      <right>
        <color indexed="63"/>
      </right>
      <top>
        <color indexed="63"/>
      </top>
      <bottom style="medium"/>
    </border>
    <border>
      <left style="medium"/>
      <right>
        <color indexed="63"/>
      </right>
      <top>
        <color indexed="63"/>
      </top>
      <bottom style="medium"/>
    </border>
    <border>
      <left>
        <color indexed="63"/>
      </left>
      <right>
        <color indexed="63"/>
      </right>
      <top style="medium"/>
      <bottom>
        <color indexed="63"/>
      </bottom>
    </border>
    <border>
      <left style="slantDashDot"/>
      <right>
        <color indexed="63"/>
      </right>
      <top style="slantDashDot"/>
      <bottom>
        <color indexed="63"/>
      </bottom>
    </border>
    <border>
      <left>
        <color indexed="63"/>
      </left>
      <right>
        <color indexed="63"/>
      </right>
      <top style="slantDashDot"/>
      <bottom>
        <color indexed="63"/>
      </bottom>
    </border>
    <border>
      <left>
        <color indexed="63"/>
      </left>
      <right style="slantDashDot"/>
      <top style="slantDashDot"/>
      <bottom>
        <color indexed="63"/>
      </bottom>
    </border>
    <border>
      <left style="slantDashDot"/>
      <right>
        <color indexed="63"/>
      </right>
      <top>
        <color indexed="63"/>
      </top>
      <bottom>
        <color indexed="63"/>
      </bottom>
    </border>
    <border>
      <left>
        <color indexed="63"/>
      </left>
      <right style="slantDashDot"/>
      <top>
        <color indexed="63"/>
      </top>
      <bottom>
        <color indexed="63"/>
      </bottom>
    </border>
    <border>
      <left style="slantDashDot"/>
      <right>
        <color indexed="63"/>
      </right>
      <top>
        <color indexed="63"/>
      </top>
      <bottom style="slantDashDot"/>
    </border>
    <border>
      <left>
        <color indexed="63"/>
      </left>
      <right>
        <color indexed="63"/>
      </right>
      <top>
        <color indexed="63"/>
      </top>
      <bottom style="slantDashDot"/>
    </border>
    <border>
      <left>
        <color indexed="63"/>
      </left>
      <right style="slantDashDot"/>
      <top>
        <color indexed="63"/>
      </top>
      <bottom style="slantDashDot"/>
    </border>
    <border>
      <left style="double"/>
      <right>
        <color indexed="63"/>
      </right>
      <top style="double"/>
      <bottom>
        <color indexed="63"/>
      </bottom>
    </border>
    <border>
      <left>
        <color indexed="63"/>
      </left>
      <right style="double"/>
      <top style="double"/>
      <bottom>
        <color indexed="63"/>
      </bottom>
    </border>
    <border>
      <left style="double"/>
      <right>
        <color indexed="63"/>
      </right>
      <top>
        <color indexed="63"/>
      </top>
      <bottom style="double"/>
    </border>
    <border>
      <left>
        <color indexed="63"/>
      </left>
      <right style="double"/>
      <top>
        <color indexed="63"/>
      </top>
      <bottom style="double"/>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color indexed="63"/>
      </left>
      <right style="thin"/>
      <top style="medium"/>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thin"/>
      <top style="double"/>
      <bottom style="medium"/>
    </border>
    <border>
      <left>
        <color indexed="63"/>
      </left>
      <right style="thin"/>
      <top style="thin"/>
      <bottom style="double"/>
    </border>
    <border>
      <left>
        <color indexed="63"/>
      </left>
      <right style="thin"/>
      <top style="double"/>
      <bottom style="thin"/>
    </border>
    <border>
      <left>
        <color indexed="63"/>
      </left>
      <right style="thin"/>
      <top style="medium"/>
      <bottom style="double"/>
    </border>
    <border>
      <left>
        <color indexed="63"/>
      </left>
      <right style="medium"/>
      <top style="medium"/>
      <bottom>
        <color indexed="63"/>
      </bottom>
    </border>
    <border>
      <left>
        <color indexed="63"/>
      </left>
      <right style="medium"/>
      <top style="double"/>
      <bottom style="thin"/>
    </border>
    <border>
      <left>
        <color indexed="63"/>
      </left>
      <right style="medium"/>
      <top style="thin"/>
      <bottom style="double"/>
    </border>
    <border>
      <left>
        <color indexed="63"/>
      </left>
      <right style="medium"/>
      <top style="double"/>
      <bottom style="medium"/>
    </border>
    <border>
      <left style="thin"/>
      <right>
        <color indexed="63"/>
      </right>
      <top>
        <color indexed="63"/>
      </top>
      <bottom>
        <color indexed="63"/>
      </bottom>
    </border>
    <border>
      <left>
        <color indexed="63"/>
      </left>
      <right style="medium"/>
      <top>
        <color indexed="63"/>
      </top>
      <bottom>
        <color indexed="63"/>
      </bottom>
    </border>
    <border>
      <left>
        <color indexed="63"/>
      </left>
      <right style="medium"/>
      <top style="thin"/>
      <bottom>
        <color indexed="63"/>
      </bottom>
    </border>
    <border>
      <left style="thin"/>
      <right>
        <color indexed="63"/>
      </right>
      <top style="double"/>
      <bottom>
        <color indexed="63"/>
      </bottom>
    </border>
    <border>
      <left>
        <color indexed="63"/>
      </left>
      <right style="medium"/>
      <top style="double"/>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0" borderId="0" applyNumberFormat="0" applyFill="0" applyBorder="0" applyAlignment="0" applyProtection="0"/>
    <xf numFmtId="0" fontId="53" fillId="26" borderId="1" applyNumberFormat="0" applyAlignment="0" applyProtection="0"/>
    <xf numFmtId="0" fontId="54"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5" fillId="0" borderId="3" applyNumberFormat="0" applyFill="0" applyAlignment="0" applyProtection="0"/>
    <xf numFmtId="0" fontId="56" fillId="29" borderId="0" applyNumberFormat="0" applyBorder="0" applyAlignment="0" applyProtection="0"/>
    <xf numFmtId="0" fontId="57" fillId="30" borderId="4" applyNumberFormat="0" applyAlignment="0" applyProtection="0"/>
    <xf numFmtId="0" fontId="5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8" applyNumberFormat="0" applyFill="0" applyAlignment="0" applyProtection="0"/>
    <xf numFmtId="0" fontId="63" fillId="30" borderId="9" applyNumberFormat="0" applyAlignment="0" applyProtection="0"/>
    <xf numFmtId="0" fontId="6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5" fillId="31" borderId="4" applyNumberFormat="0" applyAlignment="0" applyProtection="0"/>
    <xf numFmtId="0" fontId="2" fillId="0" borderId="0" applyNumberFormat="0" applyFill="0" applyBorder="0" applyAlignment="0" applyProtection="0"/>
    <xf numFmtId="0" fontId="66" fillId="32" borderId="0" applyNumberFormat="0" applyBorder="0" applyAlignment="0" applyProtection="0"/>
  </cellStyleXfs>
  <cellXfs count="255">
    <xf numFmtId="0" fontId="0" fillId="0" borderId="0" xfId="0" applyAlignment="1">
      <alignment/>
    </xf>
    <xf numFmtId="0" fontId="4" fillId="0" borderId="0" xfId="0" applyFont="1" applyBorder="1" applyAlignment="1">
      <alignment vertical="center"/>
    </xf>
    <xf numFmtId="0" fontId="6" fillId="0" borderId="10" xfId="0" applyFont="1" applyBorder="1" applyAlignment="1">
      <alignment vertical="center"/>
    </xf>
    <xf numFmtId="0" fontId="6" fillId="0" borderId="11" xfId="0" applyFont="1" applyBorder="1" applyAlignment="1">
      <alignment vertical="center"/>
    </xf>
    <xf numFmtId="0" fontId="8" fillId="0" borderId="0" xfId="0" applyFont="1" applyAlignment="1">
      <alignment vertical="center"/>
    </xf>
    <xf numFmtId="182" fontId="4" fillId="0" borderId="12" xfId="0" applyNumberFormat="1" applyFont="1" applyBorder="1" applyAlignment="1">
      <alignment vertical="center"/>
    </xf>
    <xf numFmtId="176" fontId="4" fillId="0" borderId="13" xfId="0" applyNumberFormat="1" applyFont="1" applyBorder="1" applyAlignment="1">
      <alignment horizontal="center" vertical="center"/>
    </xf>
    <xf numFmtId="0" fontId="4" fillId="0" borderId="14" xfId="0" applyFont="1" applyBorder="1" applyAlignment="1">
      <alignment vertical="center"/>
    </xf>
    <xf numFmtId="202" fontId="4" fillId="0" borderId="15" xfId="0" applyNumberFormat="1" applyFont="1" applyBorder="1" applyAlignment="1">
      <alignment vertical="center"/>
    </xf>
    <xf numFmtId="0" fontId="4" fillId="0" borderId="16" xfId="0" applyFont="1" applyBorder="1" applyAlignment="1">
      <alignment vertical="center"/>
    </xf>
    <xf numFmtId="0" fontId="4" fillId="0" borderId="17" xfId="0" applyFont="1" applyBorder="1" applyAlignment="1">
      <alignment vertical="center"/>
    </xf>
    <xf numFmtId="0" fontId="9" fillId="0" borderId="0" xfId="0" applyFont="1" applyAlignment="1">
      <alignment vertical="center"/>
    </xf>
    <xf numFmtId="0" fontId="4" fillId="0" borderId="18" xfId="0" applyFont="1" applyBorder="1" applyAlignment="1">
      <alignment vertical="center"/>
    </xf>
    <xf numFmtId="0" fontId="4" fillId="0" borderId="19" xfId="0" applyFont="1" applyBorder="1" applyAlignment="1">
      <alignment horizontal="center" vertical="center" wrapText="1"/>
    </xf>
    <xf numFmtId="0" fontId="4" fillId="0" borderId="20" xfId="0" applyFont="1" applyBorder="1" applyAlignment="1">
      <alignment horizontal="center" vertical="center"/>
    </xf>
    <xf numFmtId="0" fontId="4" fillId="0" borderId="0" xfId="0" applyFont="1" applyBorder="1" applyAlignment="1">
      <alignment horizontal="center" vertical="center"/>
    </xf>
    <xf numFmtId="202" fontId="4" fillId="0" borderId="0" xfId="0" applyNumberFormat="1" applyFont="1" applyBorder="1" applyAlignment="1">
      <alignment vertical="center"/>
    </xf>
    <xf numFmtId="202" fontId="4" fillId="0" borderId="21" xfId="0" applyNumberFormat="1" applyFont="1" applyBorder="1" applyAlignment="1">
      <alignment horizontal="right" vertical="center"/>
    </xf>
    <xf numFmtId="176" fontId="4" fillId="0" borderId="22" xfId="0" applyNumberFormat="1" applyFont="1" applyBorder="1" applyAlignment="1">
      <alignment horizontal="center" vertical="center"/>
    </xf>
    <xf numFmtId="182" fontId="4" fillId="0" borderId="0" xfId="0" applyNumberFormat="1" applyFont="1" applyBorder="1" applyAlignment="1">
      <alignment horizontal="center" vertical="center"/>
    </xf>
    <xf numFmtId="0" fontId="6" fillId="0" borderId="0" xfId="0" applyFont="1" applyBorder="1" applyAlignment="1">
      <alignment vertical="center"/>
    </xf>
    <xf numFmtId="202" fontId="4" fillId="0" borderId="0" xfId="0" applyNumberFormat="1" applyFont="1" applyBorder="1" applyAlignment="1">
      <alignment horizontal="right" vertical="center"/>
    </xf>
    <xf numFmtId="176" fontId="4" fillId="0" borderId="0" xfId="0" applyNumberFormat="1" applyFont="1" applyBorder="1" applyAlignment="1">
      <alignment horizontal="center" vertical="center"/>
    </xf>
    <xf numFmtId="182" fontId="4" fillId="0" borderId="23" xfId="0" applyNumberFormat="1" applyFont="1" applyFill="1" applyBorder="1" applyAlignment="1">
      <alignment vertical="center"/>
    </xf>
    <xf numFmtId="0" fontId="6" fillId="0" borderId="15" xfId="0" applyFont="1" applyFill="1" applyBorder="1" applyAlignment="1">
      <alignment vertical="center"/>
    </xf>
    <xf numFmtId="0" fontId="6" fillId="0" borderId="24" xfId="0" applyFont="1" applyFill="1" applyBorder="1" applyAlignment="1">
      <alignment vertical="center"/>
    </xf>
    <xf numFmtId="182" fontId="4" fillId="0" borderId="25" xfId="0" applyNumberFormat="1" applyFont="1" applyFill="1" applyBorder="1" applyAlignment="1">
      <alignment vertical="center"/>
    </xf>
    <xf numFmtId="0" fontId="6" fillId="0" borderId="26" xfId="0" applyFont="1" applyFill="1" applyBorder="1" applyAlignment="1">
      <alignment vertical="center"/>
    </xf>
    <xf numFmtId="0" fontId="6" fillId="0" borderId="27" xfId="0" applyFont="1" applyFill="1" applyBorder="1" applyAlignment="1">
      <alignment vertical="center"/>
    </xf>
    <xf numFmtId="182" fontId="4" fillId="0" borderId="12" xfId="0" applyNumberFormat="1" applyFont="1" applyFill="1" applyBorder="1" applyAlignment="1">
      <alignment vertical="center"/>
    </xf>
    <xf numFmtId="0" fontId="6" fillId="0" borderId="10" xfId="0" applyFont="1" applyFill="1" applyBorder="1" applyAlignment="1">
      <alignment vertical="center"/>
    </xf>
    <xf numFmtId="0" fontId="4" fillId="0" borderId="0" xfId="0" applyFont="1" applyBorder="1" applyAlignment="1">
      <alignment horizontal="left" vertical="center"/>
    </xf>
    <xf numFmtId="0" fontId="4" fillId="0" borderId="28" xfId="0" applyFont="1" applyFill="1" applyBorder="1" applyAlignment="1">
      <alignment horizontal="center" vertical="center" wrapText="1"/>
    </xf>
    <xf numFmtId="0" fontId="4" fillId="33" borderId="29" xfId="0" applyFont="1" applyFill="1" applyBorder="1" applyAlignment="1">
      <alignment horizontal="center" vertical="center" wrapText="1"/>
    </xf>
    <xf numFmtId="176" fontId="4" fillId="0" borderId="13" xfId="0" applyNumberFormat="1" applyFont="1" applyBorder="1" applyAlignment="1">
      <alignment horizontal="right" vertical="center"/>
    </xf>
    <xf numFmtId="0" fontId="12" fillId="0" borderId="0" xfId="0" applyFont="1" applyAlignment="1">
      <alignment horizontal="right" vertical="center"/>
    </xf>
    <xf numFmtId="0" fontId="0" fillId="0" borderId="0" xfId="0" applyFont="1" applyAlignment="1">
      <alignment/>
    </xf>
    <xf numFmtId="0" fontId="4" fillId="0" borderId="30" xfId="0" applyFont="1" applyBorder="1" applyAlignment="1">
      <alignment/>
    </xf>
    <xf numFmtId="0" fontId="4" fillId="0" borderId="30" xfId="0" applyFont="1" applyBorder="1" applyAlignment="1">
      <alignment horizontal="right"/>
    </xf>
    <xf numFmtId="0" fontId="4" fillId="0" borderId="11" xfId="0" applyFont="1" applyBorder="1" applyAlignment="1">
      <alignment horizontal="centerContinuous"/>
    </xf>
    <xf numFmtId="0" fontId="4" fillId="0" borderId="31" xfId="0" applyFont="1" applyBorder="1" applyAlignment="1">
      <alignment vertical="center"/>
    </xf>
    <xf numFmtId="202" fontId="4" fillId="33" borderId="32" xfId="0" applyNumberFormat="1" applyFont="1" applyFill="1" applyBorder="1" applyAlignment="1">
      <alignment vertical="center"/>
    </xf>
    <xf numFmtId="202" fontId="4" fillId="33" borderId="33" xfId="0" applyNumberFormat="1" applyFont="1" applyFill="1" applyBorder="1" applyAlignment="1">
      <alignment vertical="center"/>
    </xf>
    <xf numFmtId="0" fontId="14" fillId="0" borderId="0" xfId="0" applyFont="1" applyAlignment="1">
      <alignment vertical="center"/>
    </xf>
    <xf numFmtId="0" fontId="12" fillId="0" borderId="0" xfId="0" applyFont="1" applyAlignment="1">
      <alignment/>
    </xf>
    <xf numFmtId="202" fontId="4" fillId="33" borderId="34" xfId="0" applyNumberFormat="1" applyFont="1" applyFill="1" applyBorder="1" applyAlignment="1">
      <alignment vertical="center"/>
    </xf>
    <xf numFmtId="176" fontId="4" fillId="0" borderId="35" xfId="0" applyNumberFormat="1" applyFont="1" applyBorder="1" applyAlignment="1">
      <alignment vertical="center"/>
    </xf>
    <xf numFmtId="176" fontId="4" fillId="0" borderId="31" xfId="0" applyNumberFormat="1" applyFont="1" applyBorder="1" applyAlignment="1">
      <alignment vertical="center"/>
    </xf>
    <xf numFmtId="176" fontId="4" fillId="0" borderId="36" xfId="0" applyNumberFormat="1" applyFont="1" applyBorder="1" applyAlignment="1">
      <alignment vertical="center"/>
    </xf>
    <xf numFmtId="0" fontId="17" fillId="0" borderId="0" xfId="0" applyFont="1" applyFill="1" applyBorder="1" applyAlignment="1">
      <alignment vertical="center"/>
    </xf>
    <xf numFmtId="0" fontId="4" fillId="0" borderId="30" xfId="0" applyFont="1" applyBorder="1" applyAlignment="1">
      <alignment horizontal="center"/>
    </xf>
    <xf numFmtId="0" fontId="4" fillId="0" borderId="30" xfId="0" applyFont="1" applyBorder="1" applyAlignment="1">
      <alignment horizontal="centerContinuous"/>
    </xf>
    <xf numFmtId="0" fontId="4" fillId="0" borderId="37" xfId="0" applyFont="1" applyBorder="1" applyAlignment="1">
      <alignment horizontal="center" vertical="center"/>
    </xf>
    <xf numFmtId="182" fontId="4" fillId="0" borderId="15" xfId="0" applyNumberFormat="1" applyFont="1" applyFill="1" applyBorder="1" applyAlignment="1">
      <alignment vertical="center"/>
    </xf>
    <xf numFmtId="182" fontId="4" fillId="0" borderId="26" xfId="0" applyNumberFormat="1" applyFont="1" applyFill="1" applyBorder="1" applyAlignment="1">
      <alignment vertical="center"/>
    </xf>
    <xf numFmtId="182" fontId="4" fillId="0" borderId="10" xfId="0" applyNumberFormat="1" applyFont="1" applyFill="1" applyBorder="1" applyAlignment="1">
      <alignment vertical="center"/>
    </xf>
    <xf numFmtId="182" fontId="4" fillId="0" borderId="10" xfId="0" applyNumberFormat="1" applyFont="1" applyBorder="1" applyAlignment="1">
      <alignment vertical="center"/>
    </xf>
    <xf numFmtId="0" fontId="4" fillId="0" borderId="38" xfId="0" applyFont="1" applyBorder="1" applyAlignment="1">
      <alignment horizontal="center" vertical="center"/>
    </xf>
    <xf numFmtId="176" fontId="4" fillId="0" borderId="13" xfId="0" applyNumberFormat="1" applyFont="1" applyBorder="1" applyAlignment="1">
      <alignment vertical="center"/>
    </xf>
    <xf numFmtId="0" fontId="4" fillId="0" borderId="39" xfId="0" applyFont="1" applyBorder="1" applyAlignment="1">
      <alignment horizontal="center" vertical="center" wrapText="1"/>
    </xf>
    <xf numFmtId="0" fontId="4" fillId="0" borderId="40" xfId="0" applyFont="1" applyFill="1" applyBorder="1" applyAlignment="1">
      <alignment horizontal="center" vertical="center" wrapText="1"/>
    </xf>
    <xf numFmtId="0" fontId="4" fillId="33" borderId="41" xfId="0" applyFont="1" applyFill="1" applyBorder="1" applyAlignment="1">
      <alignment horizontal="center" vertical="center" wrapText="1"/>
    </xf>
    <xf numFmtId="0" fontId="4" fillId="0" borderId="42" xfId="0" applyFont="1" applyBorder="1" applyAlignment="1">
      <alignment horizontal="center" vertical="center"/>
    </xf>
    <xf numFmtId="0" fontId="4" fillId="0" borderId="39" xfId="0" applyFont="1" applyBorder="1" applyAlignment="1">
      <alignment horizontal="center" vertical="center"/>
    </xf>
    <xf numFmtId="0" fontId="4" fillId="0" borderId="43" xfId="0" applyFont="1" applyBorder="1" applyAlignment="1">
      <alignment horizontal="center" vertical="center" wrapText="1"/>
    </xf>
    <xf numFmtId="0" fontId="4" fillId="0" borderId="44" xfId="0" applyFont="1" applyFill="1" applyBorder="1" applyAlignment="1">
      <alignment horizontal="center" vertical="center" wrapText="1"/>
    </xf>
    <xf numFmtId="0" fontId="4" fillId="33" borderId="45" xfId="0" applyFont="1" applyFill="1" applyBorder="1" applyAlignment="1">
      <alignment horizontal="center" vertical="center" wrapText="1"/>
    </xf>
    <xf numFmtId="0" fontId="4" fillId="0" borderId="46" xfId="0" applyFont="1" applyBorder="1" applyAlignment="1">
      <alignment horizontal="center" vertical="center"/>
    </xf>
    <xf numFmtId="182" fontId="4" fillId="0" borderId="47" xfId="0" applyNumberFormat="1" applyFont="1" applyFill="1" applyBorder="1" applyAlignment="1">
      <alignment vertical="center"/>
    </xf>
    <xf numFmtId="182" fontId="4" fillId="0" borderId="48" xfId="0" applyNumberFormat="1" applyFont="1" applyBorder="1" applyAlignment="1">
      <alignment vertical="center"/>
    </xf>
    <xf numFmtId="202" fontId="4" fillId="0" borderId="35" xfId="0" applyNumberFormat="1" applyFont="1" applyBorder="1" applyAlignment="1">
      <alignment vertical="center"/>
    </xf>
    <xf numFmtId="202" fontId="4" fillId="0" borderId="13" xfId="0" applyNumberFormat="1" applyFont="1" applyBorder="1" applyAlignment="1">
      <alignment vertical="center"/>
    </xf>
    <xf numFmtId="202" fontId="4" fillId="0" borderId="31" xfId="0" applyNumberFormat="1" applyFont="1" applyBorder="1" applyAlignment="1">
      <alignment vertical="center"/>
    </xf>
    <xf numFmtId="202" fontId="4" fillId="0" borderId="40" xfId="0" applyNumberFormat="1" applyFont="1" applyBorder="1" applyAlignment="1">
      <alignment vertical="center"/>
    </xf>
    <xf numFmtId="0" fontId="4" fillId="0" borderId="49" xfId="0" applyFont="1" applyBorder="1" applyAlignment="1">
      <alignment vertical="center"/>
    </xf>
    <xf numFmtId="0" fontId="4" fillId="0" borderId="50" xfId="0" applyFont="1" applyBorder="1" applyAlignment="1">
      <alignment vertical="center"/>
    </xf>
    <xf numFmtId="0" fontId="0" fillId="0" borderId="0" xfId="0" applyFont="1" applyAlignment="1">
      <alignment vertical="center"/>
    </xf>
    <xf numFmtId="0" fontId="0" fillId="0" borderId="0" xfId="0" applyFont="1" applyFill="1" applyAlignment="1">
      <alignment vertical="center"/>
    </xf>
    <xf numFmtId="0" fontId="0" fillId="0" borderId="0" xfId="0" applyFont="1" applyAlignment="1">
      <alignment vertical="center"/>
    </xf>
    <xf numFmtId="0" fontId="0" fillId="0" borderId="0" xfId="0" applyFont="1" applyFill="1" applyAlignment="1">
      <alignment vertical="center"/>
    </xf>
    <xf numFmtId="0" fontId="0" fillId="0" borderId="0" xfId="0" applyFont="1" applyAlignment="1">
      <alignment/>
    </xf>
    <xf numFmtId="0" fontId="0" fillId="0" borderId="0" xfId="0" applyFont="1" applyAlignment="1">
      <alignment horizontal="center" vertical="center"/>
    </xf>
    <xf numFmtId="0" fontId="0" fillId="0" borderId="0" xfId="0" applyFont="1" applyBorder="1" applyAlignment="1">
      <alignment/>
    </xf>
    <xf numFmtId="0" fontId="0" fillId="0" borderId="31" xfId="0" applyFont="1" applyBorder="1" applyAlignment="1">
      <alignment/>
    </xf>
    <xf numFmtId="0" fontId="0" fillId="0" borderId="31" xfId="0" applyFont="1" applyBorder="1" applyAlignment="1">
      <alignment horizontal="center"/>
    </xf>
    <xf numFmtId="0" fontId="0" fillId="0" borderId="31" xfId="0" applyFont="1" applyFill="1" applyBorder="1" applyAlignment="1">
      <alignment horizontal="center" vertical="center"/>
    </xf>
    <xf numFmtId="0" fontId="0" fillId="0" borderId="0" xfId="0" applyFont="1" applyAlignment="1">
      <alignment horizontal="right" vertical="center"/>
    </xf>
    <xf numFmtId="0" fontId="0" fillId="0" borderId="31" xfId="0" applyFont="1" applyBorder="1" applyAlignment="1">
      <alignment horizontal="right"/>
    </xf>
    <xf numFmtId="0" fontId="0" fillId="0" borderId="10" xfId="0" applyFont="1" applyBorder="1" applyAlignment="1">
      <alignment/>
    </xf>
    <xf numFmtId="0" fontId="6" fillId="0" borderId="0" xfId="0" applyFont="1" applyFill="1" applyBorder="1" applyAlignment="1">
      <alignment vertical="center"/>
    </xf>
    <xf numFmtId="237" fontId="0" fillId="0" borderId="31" xfId="0" applyNumberFormat="1" applyFont="1" applyFill="1" applyBorder="1" applyAlignment="1">
      <alignment vertical="center"/>
    </xf>
    <xf numFmtId="0" fontId="0" fillId="0" borderId="31" xfId="0" applyFont="1" applyBorder="1" applyAlignment="1">
      <alignment horizontal="center" wrapText="1"/>
    </xf>
    <xf numFmtId="179" fontId="0" fillId="0" borderId="31" xfId="0" applyNumberFormat="1" applyFont="1" applyBorder="1" applyAlignment="1">
      <alignment wrapText="1"/>
    </xf>
    <xf numFmtId="179" fontId="0" fillId="0" borderId="31" xfId="0" applyNumberFormat="1" applyFont="1" applyBorder="1" applyAlignment="1">
      <alignment/>
    </xf>
    <xf numFmtId="0" fontId="4" fillId="0" borderId="51" xfId="0" applyFont="1" applyBorder="1" applyAlignment="1">
      <alignment vertical="center"/>
    </xf>
    <xf numFmtId="0" fontId="4" fillId="0" borderId="15" xfId="0" applyFont="1" applyBorder="1" applyAlignment="1">
      <alignment vertical="center"/>
    </xf>
    <xf numFmtId="0" fontId="4" fillId="0" borderId="26" xfId="0" applyFont="1" applyBorder="1" applyAlignment="1">
      <alignment vertical="center"/>
    </xf>
    <xf numFmtId="0" fontId="4" fillId="0" borderId="10" xfId="0" applyFont="1" applyBorder="1" applyAlignment="1">
      <alignment vertical="center"/>
    </xf>
    <xf numFmtId="0" fontId="4" fillId="0" borderId="52" xfId="0" applyFont="1" applyBorder="1" applyAlignment="1">
      <alignment horizontal="center" vertical="center"/>
    </xf>
    <xf numFmtId="0" fontId="0" fillId="0" borderId="53" xfId="0" applyFont="1" applyBorder="1" applyAlignment="1">
      <alignment vertical="center"/>
    </xf>
    <xf numFmtId="0" fontId="4" fillId="0" borderId="54" xfId="0" applyFont="1" applyBorder="1" applyAlignment="1">
      <alignment horizontal="center" vertical="center" wrapText="1"/>
    </xf>
    <xf numFmtId="202" fontId="4" fillId="0" borderId="34" xfId="0" applyNumberFormat="1" applyFont="1" applyFill="1" applyBorder="1" applyAlignment="1">
      <alignment vertical="center"/>
    </xf>
    <xf numFmtId="202" fontId="4" fillId="0" borderId="33" xfId="0" applyNumberFormat="1" applyFont="1" applyFill="1" applyBorder="1" applyAlignment="1">
      <alignment vertical="center"/>
    </xf>
    <xf numFmtId="0" fontId="4" fillId="0" borderId="29" xfId="0" applyFont="1" applyFill="1" applyBorder="1" applyAlignment="1">
      <alignment horizontal="center" vertical="center" wrapText="1"/>
    </xf>
    <xf numFmtId="0" fontId="4" fillId="0" borderId="55" xfId="0" applyFont="1" applyBorder="1" applyAlignment="1">
      <alignment horizontal="center" vertical="center"/>
    </xf>
    <xf numFmtId="0" fontId="4" fillId="0" borderId="56" xfId="0" applyFont="1" applyBorder="1" applyAlignment="1">
      <alignment horizontal="center" vertical="center"/>
    </xf>
    <xf numFmtId="0" fontId="4" fillId="0" borderId="57" xfId="0" applyFont="1" applyBorder="1" applyAlignment="1">
      <alignment horizontal="center" vertical="center"/>
    </xf>
    <xf numFmtId="0" fontId="4" fillId="0" borderId="58" xfId="0" applyFont="1" applyBorder="1" applyAlignment="1">
      <alignment horizontal="center" vertical="center"/>
    </xf>
    <xf numFmtId="0" fontId="4" fillId="0" borderId="59" xfId="0" applyFont="1" applyBorder="1" applyAlignment="1">
      <alignment horizontal="center" vertical="center"/>
    </xf>
    <xf numFmtId="0" fontId="0" fillId="0" borderId="0" xfId="0" applyAlignment="1">
      <alignment horizontal="right" vertical="center"/>
    </xf>
    <xf numFmtId="0" fontId="0" fillId="0" borderId="60" xfId="0" applyFont="1" applyBorder="1" applyAlignment="1">
      <alignment vertical="center"/>
    </xf>
    <xf numFmtId="0" fontId="0" fillId="0" borderId="61" xfId="0" applyFont="1" applyBorder="1" applyAlignment="1">
      <alignment vertical="center"/>
    </xf>
    <xf numFmtId="0" fontId="0" fillId="0" borderId="62" xfId="0" applyFont="1" applyBorder="1" applyAlignment="1">
      <alignment vertical="center"/>
    </xf>
    <xf numFmtId="0" fontId="0" fillId="0" borderId="63" xfId="0" applyFont="1" applyBorder="1" applyAlignment="1">
      <alignment vertical="center"/>
    </xf>
    <xf numFmtId="0" fontId="0" fillId="0" borderId="64" xfId="0" applyFont="1" applyBorder="1" applyAlignment="1">
      <alignment vertical="center"/>
    </xf>
    <xf numFmtId="0" fontId="4" fillId="0" borderId="65" xfId="0" applyFont="1" applyBorder="1" applyAlignment="1">
      <alignment horizontal="center" vertical="center"/>
    </xf>
    <xf numFmtId="0" fontId="67" fillId="0" borderId="0" xfId="0" applyFont="1" applyBorder="1" applyAlignment="1">
      <alignment horizontal="center" vertical="center" wrapText="1"/>
    </xf>
    <xf numFmtId="0" fontId="67" fillId="0" borderId="66" xfId="0" applyFont="1" applyBorder="1" applyAlignment="1">
      <alignment horizontal="center" vertical="center" wrapText="1"/>
    </xf>
    <xf numFmtId="0" fontId="68" fillId="0" borderId="0" xfId="0" applyFont="1" applyAlignment="1">
      <alignment vertical="center"/>
    </xf>
    <xf numFmtId="0" fontId="68" fillId="0" borderId="0" xfId="0" applyFont="1" applyFill="1" applyAlignment="1">
      <alignment vertical="center"/>
    </xf>
    <xf numFmtId="0" fontId="69" fillId="0" borderId="0" xfId="0" applyFont="1" applyAlignment="1">
      <alignment vertical="center"/>
    </xf>
    <xf numFmtId="0" fontId="68" fillId="0" borderId="0" xfId="0" applyFont="1" applyAlignment="1">
      <alignment/>
    </xf>
    <xf numFmtId="0" fontId="68" fillId="0" borderId="0" xfId="0" applyFont="1" applyAlignment="1">
      <alignment/>
    </xf>
    <xf numFmtId="0" fontId="68" fillId="0" borderId="0" xfId="0" applyFont="1" applyAlignment="1">
      <alignment horizontal="center" vertical="center" wrapText="1"/>
    </xf>
    <xf numFmtId="0" fontId="68" fillId="0" borderId="0" xfId="0" applyFont="1" applyAlignment="1">
      <alignment horizontal="center" vertical="center"/>
    </xf>
    <xf numFmtId="0" fontId="68" fillId="0" borderId="0" xfId="0" applyFont="1" applyBorder="1" applyAlignment="1">
      <alignment horizontal="center"/>
    </xf>
    <xf numFmtId="0" fontId="68" fillId="0" borderId="0" xfId="0" applyFont="1" applyAlignment="1">
      <alignment horizontal="center"/>
    </xf>
    <xf numFmtId="0" fontId="68" fillId="0" borderId="31" xfId="0" applyFont="1" applyBorder="1" applyAlignment="1">
      <alignment/>
    </xf>
    <xf numFmtId="0" fontId="68" fillId="0" borderId="31" xfId="0" applyFont="1" applyBorder="1" applyAlignment="1">
      <alignment horizontal="center" vertical="center" wrapText="1"/>
    </xf>
    <xf numFmtId="0" fontId="68" fillId="0" borderId="31" xfId="0" applyFont="1" applyBorder="1" applyAlignment="1">
      <alignment horizontal="left" vertical="top" wrapText="1"/>
    </xf>
    <xf numFmtId="0" fontId="68" fillId="0" borderId="31" xfId="0" applyFont="1" applyBorder="1" applyAlignment="1">
      <alignment horizontal="left" vertical="top"/>
    </xf>
    <xf numFmtId="0" fontId="70" fillId="0" borderId="0" xfId="0" applyFont="1" applyAlignment="1">
      <alignment horizontal="right" vertical="center"/>
    </xf>
    <xf numFmtId="0" fontId="68" fillId="0" borderId="0" xfId="0" applyFont="1" applyAlignment="1">
      <alignment horizontal="right" vertical="center"/>
    </xf>
    <xf numFmtId="0" fontId="71" fillId="0" borderId="0" xfId="0" applyFont="1" applyAlignment="1">
      <alignment vertical="center"/>
    </xf>
    <xf numFmtId="0" fontId="68" fillId="0" borderId="0" xfId="0" applyFont="1" applyBorder="1" applyAlignment="1">
      <alignment vertical="center"/>
    </xf>
    <xf numFmtId="0" fontId="69" fillId="0" borderId="0" xfId="0" applyFont="1" applyAlignment="1">
      <alignment/>
    </xf>
    <xf numFmtId="0" fontId="68" fillId="0" borderId="67" xfId="0" applyFont="1" applyBorder="1" applyAlignment="1">
      <alignment vertical="center"/>
    </xf>
    <xf numFmtId="0" fontId="72" fillId="0" borderId="20" xfId="0" applyFont="1" applyBorder="1" applyAlignment="1">
      <alignment horizontal="center" vertical="center" wrapText="1"/>
    </xf>
    <xf numFmtId="0" fontId="72" fillId="0" borderId="28" xfId="0" applyFont="1" applyFill="1" applyBorder="1" applyAlignment="1">
      <alignment horizontal="center" vertical="center" wrapText="1"/>
    </xf>
    <xf numFmtId="0" fontId="72" fillId="0" borderId="18" xfId="0" applyFont="1" applyBorder="1" applyAlignment="1">
      <alignment horizontal="center" vertical="center"/>
    </xf>
    <xf numFmtId="176" fontId="72" fillId="0" borderId="13" xfId="0" applyNumberFormat="1" applyFont="1" applyBorder="1" applyAlignment="1">
      <alignment horizontal="right" vertical="center"/>
    </xf>
    <xf numFmtId="0" fontId="72" fillId="0" borderId="16" xfId="0" applyFont="1" applyBorder="1" applyAlignment="1">
      <alignment horizontal="center" vertical="center"/>
    </xf>
    <xf numFmtId="0" fontId="72" fillId="0" borderId="14" xfId="0" applyFont="1" applyBorder="1" applyAlignment="1">
      <alignment horizontal="center" vertical="center"/>
    </xf>
    <xf numFmtId="0" fontId="72" fillId="0" borderId="68" xfId="0" applyFont="1" applyBorder="1" applyAlignment="1">
      <alignment horizontal="center" vertical="center"/>
    </xf>
    <xf numFmtId="0" fontId="72" fillId="0" borderId="37" xfId="0" applyFont="1" applyBorder="1" applyAlignment="1">
      <alignment horizontal="center" vertical="center"/>
    </xf>
    <xf numFmtId="176" fontId="72" fillId="0" borderId="22" xfId="0" applyNumberFormat="1" applyFont="1" applyBorder="1" applyAlignment="1">
      <alignment horizontal="right" vertical="center"/>
    </xf>
    <xf numFmtId="0" fontId="72" fillId="0" borderId="0" xfId="0" applyFont="1" applyBorder="1" applyAlignment="1">
      <alignment vertical="center"/>
    </xf>
    <xf numFmtId="182" fontId="72" fillId="0" borderId="0" xfId="0" applyNumberFormat="1" applyFont="1" applyBorder="1" applyAlignment="1">
      <alignment horizontal="center" vertical="center"/>
    </xf>
    <xf numFmtId="0" fontId="73" fillId="0" borderId="0" xfId="0" applyFont="1" applyBorder="1" applyAlignment="1">
      <alignment vertical="center"/>
    </xf>
    <xf numFmtId="176" fontId="72" fillId="0" borderId="0" xfId="0" applyNumberFormat="1" applyFont="1" applyBorder="1" applyAlignment="1">
      <alignment horizontal="center" vertical="center"/>
    </xf>
    <xf numFmtId="202" fontId="72" fillId="0" borderId="69" xfId="0" applyNumberFormat="1" applyFont="1" applyBorder="1" applyAlignment="1">
      <alignment vertical="center"/>
    </xf>
    <xf numFmtId="0" fontId="68" fillId="0" borderId="69" xfId="0" applyFont="1" applyBorder="1" applyAlignment="1">
      <alignment vertical="center"/>
    </xf>
    <xf numFmtId="202" fontId="72" fillId="0" borderId="0" xfId="0" applyNumberFormat="1" applyFont="1" applyBorder="1" applyAlignment="1">
      <alignment vertical="center"/>
    </xf>
    <xf numFmtId="0" fontId="73" fillId="0" borderId="0" xfId="0" applyFont="1" applyFill="1" applyBorder="1" applyAlignment="1">
      <alignment horizontal="left" wrapText="1"/>
    </xf>
    <xf numFmtId="0" fontId="72" fillId="0" borderId="20" xfId="0" applyFont="1" applyBorder="1" applyAlignment="1">
      <alignment horizontal="center" vertical="center"/>
    </xf>
    <xf numFmtId="227" fontId="72" fillId="0" borderId="13" xfId="0" applyNumberFormat="1" applyFont="1" applyBorder="1" applyAlignment="1">
      <alignment horizontal="right" vertical="center"/>
    </xf>
    <xf numFmtId="0" fontId="68" fillId="0" borderId="0" xfId="0" applyFont="1" applyAlignment="1">
      <alignment horizontal="left" vertical="center" wrapText="1"/>
    </xf>
    <xf numFmtId="0" fontId="68" fillId="0" borderId="0" xfId="0" applyFont="1" applyAlignment="1">
      <alignment horizontal="center" vertical="center"/>
    </xf>
    <xf numFmtId="0" fontId="68" fillId="0" borderId="15" xfId="0" applyFont="1" applyBorder="1" applyAlignment="1">
      <alignment horizontal="center"/>
    </xf>
    <xf numFmtId="0" fontId="68" fillId="0" borderId="10" xfId="0" applyFont="1" applyBorder="1" applyAlignment="1">
      <alignment horizontal="center"/>
    </xf>
    <xf numFmtId="0" fontId="0" fillId="0" borderId="70" xfId="0" applyFont="1" applyBorder="1" applyAlignment="1">
      <alignment horizontal="center"/>
    </xf>
    <xf numFmtId="0" fontId="0" fillId="0" borderId="71" xfId="0" applyFont="1" applyBorder="1" applyAlignment="1">
      <alignment horizontal="center"/>
    </xf>
    <xf numFmtId="0" fontId="0" fillId="0" borderId="72" xfId="0" applyFont="1" applyBorder="1" applyAlignment="1">
      <alignment horizontal="center"/>
    </xf>
    <xf numFmtId="0" fontId="0" fillId="0" borderId="73" xfId="0" applyFont="1" applyBorder="1" applyAlignment="1">
      <alignment horizontal="center"/>
    </xf>
    <xf numFmtId="0" fontId="0" fillId="0" borderId="0" xfId="0" applyFont="1" applyBorder="1" applyAlignment="1">
      <alignment horizontal="center"/>
    </xf>
    <xf numFmtId="0" fontId="0" fillId="0" borderId="74" xfId="0" applyFont="1" applyBorder="1" applyAlignment="1">
      <alignment horizontal="center"/>
    </xf>
    <xf numFmtId="0" fontId="0" fillId="0" borderId="75" xfId="0" applyFont="1" applyBorder="1" applyAlignment="1">
      <alignment horizontal="center"/>
    </xf>
    <xf numFmtId="0" fontId="0" fillId="0" borderId="76" xfId="0" applyFont="1" applyBorder="1" applyAlignment="1">
      <alignment horizontal="center"/>
    </xf>
    <xf numFmtId="0" fontId="0" fillId="0" borderId="77" xfId="0" applyFont="1" applyBorder="1" applyAlignment="1">
      <alignment horizontal="center"/>
    </xf>
    <xf numFmtId="0" fontId="68" fillId="0" borderId="31" xfId="0" applyFont="1" applyBorder="1" applyAlignment="1">
      <alignment horizontal="center" vertical="center" wrapText="1"/>
    </xf>
    <xf numFmtId="0" fontId="68" fillId="0" borderId="31" xfId="0" applyFont="1" applyBorder="1" applyAlignment="1">
      <alignment horizontal="center" vertical="center"/>
    </xf>
    <xf numFmtId="0" fontId="68" fillId="0" borderId="12" xfId="0" applyFont="1" applyBorder="1" applyAlignment="1">
      <alignment horizontal="center" vertical="center" wrapText="1"/>
    </xf>
    <xf numFmtId="0" fontId="68" fillId="0" borderId="11" xfId="0" applyFont="1" applyBorder="1" applyAlignment="1">
      <alignment horizontal="center" vertical="center" wrapText="1"/>
    </xf>
    <xf numFmtId="0" fontId="68" fillId="0" borderId="23" xfId="0" applyFont="1" applyBorder="1" applyAlignment="1">
      <alignment horizontal="center" vertical="center" wrapText="1"/>
    </xf>
    <xf numFmtId="0" fontId="68" fillId="0" borderId="24" xfId="0" applyFont="1" applyBorder="1" applyAlignment="1">
      <alignment horizontal="center" vertical="center" wrapText="1"/>
    </xf>
    <xf numFmtId="0" fontId="67" fillId="0" borderId="78" xfId="0" applyFont="1" applyBorder="1" applyAlignment="1">
      <alignment horizontal="center" vertical="center" wrapText="1"/>
    </xf>
    <xf numFmtId="0" fontId="67" fillId="0" borderId="66" xfId="0" applyFont="1" applyBorder="1" applyAlignment="1">
      <alignment horizontal="center" vertical="center" wrapText="1"/>
    </xf>
    <xf numFmtId="0" fontId="67" fillId="0" borderId="79" xfId="0" applyFont="1" applyBorder="1" applyAlignment="1">
      <alignment horizontal="center" vertical="center" wrapText="1"/>
    </xf>
    <xf numFmtId="0" fontId="67" fillId="0" borderId="80" xfId="0" applyFont="1" applyBorder="1" applyAlignment="1">
      <alignment horizontal="center" vertical="center" wrapText="1"/>
    </xf>
    <xf numFmtId="0" fontId="67" fillId="0" borderId="39" xfId="0" applyFont="1" applyBorder="1" applyAlignment="1">
      <alignment horizontal="center" vertical="center" wrapText="1"/>
    </xf>
    <xf numFmtId="0" fontId="67" fillId="0" borderId="81" xfId="0" applyFont="1" applyBorder="1" applyAlignment="1">
      <alignment horizontal="center" vertical="center" wrapText="1"/>
    </xf>
    <xf numFmtId="0" fontId="74" fillId="0" borderId="0" xfId="0" applyFont="1" applyBorder="1" applyAlignment="1">
      <alignment horizontal="right" vertical="center"/>
    </xf>
    <xf numFmtId="0" fontId="74" fillId="0" borderId="0" xfId="0" applyFont="1" applyAlignment="1">
      <alignment horizontal="right" vertical="center"/>
    </xf>
    <xf numFmtId="0" fontId="68" fillId="0" borderId="0" xfId="0" applyFont="1" applyAlignment="1">
      <alignment horizontal="center"/>
    </xf>
    <xf numFmtId="0" fontId="68" fillId="0" borderId="31" xfId="0" applyFont="1" applyFill="1" applyBorder="1" applyAlignment="1">
      <alignment horizontal="left" vertical="top"/>
    </xf>
    <xf numFmtId="0" fontId="68" fillId="0" borderId="31" xfId="0" applyFont="1" applyBorder="1" applyAlignment="1">
      <alignment horizontal="left" vertical="top" wrapText="1"/>
    </xf>
    <xf numFmtId="0" fontId="68" fillId="0" borderId="31" xfId="0" applyFont="1" applyBorder="1" applyAlignment="1">
      <alignment horizontal="left" vertical="top"/>
    </xf>
    <xf numFmtId="0" fontId="68" fillId="0" borderId="10" xfId="0" applyFont="1" applyBorder="1" applyAlignment="1">
      <alignment horizontal="center" vertical="center" wrapText="1"/>
    </xf>
    <xf numFmtId="0" fontId="68" fillId="0" borderId="15" xfId="0" applyFont="1" applyBorder="1" applyAlignment="1">
      <alignment horizontal="center" vertical="center" wrapText="1"/>
    </xf>
    <xf numFmtId="0" fontId="69" fillId="0" borderId="0" xfId="0" applyFont="1" applyAlignment="1">
      <alignment horizontal="center" vertical="center" wrapText="1"/>
    </xf>
    <xf numFmtId="0" fontId="69" fillId="0" borderId="0" xfId="0" applyFont="1" applyAlignment="1">
      <alignment horizontal="center" vertical="center"/>
    </xf>
    <xf numFmtId="0" fontId="10" fillId="0" borderId="82" xfId="0" applyFont="1" applyFill="1" applyBorder="1" applyAlignment="1">
      <alignment horizontal="center" vertical="center"/>
    </xf>
    <xf numFmtId="0" fontId="10" fillId="0" borderId="83" xfId="0" applyFont="1" applyFill="1" applyBorder="1" applyAlignment="1">
      <alignment horizontal="center" vertical="center"/>
    </xf>
    <xf numFmtId="0" fontId="10" fillId="0" borderId="84" xfId="0" applyFont="1" applyFill="1" applyBorder="1" applyAlignment="1">
      <alignment horizontal="center" vertical="center"/>
    </xf>
    <xf numFmtId="0" fontId="6" fillId="0" borderId="66" xfId="0" applyFont="1" applyFill="1" applyBorder="1" applyAlignment="1">
      <alignment horizontal="left" wrapText="1"/>
    </xf>
    <xf numFmtId="0" fontId="4" fillId="0" borderId="69" xfId="0" applyFont="1" applyFill="1" applyBorder="1" applyAlignment="1">
      <alignment horizontal="left" vertical="center" wrapText="1"/>
    </xf>
    <xf numFmtId="0" fontId="4" fillId="0" borderId="69" xfId="0" applyFont="1" applyFill="1" applyBorder="1" applyAlignment="1">
      <alignment horizontal="left" vertical="center"/>
    </xf>
    <xf numFmtId="0" fontId="4" fillId="0" borderId="0" xfId="0" applyFont="1" applyFill="1" applyBorder="1" applyAlignment="1">
      <alignment horizontal="left" vertical="center"/>
    </xf>
    <xf numFmtId="0" fontId="4" fillId="0" borderId="43" xfId="0" applyFont="1" applyBorder="1" applyAlignment="1">
      <alignment horizontal="center" vertical="center"/>
    </xf>
    <xf numFmtId="0" fontId="4" fillId="0" borderId="85" xfId="0" applyFont="1" applyBorder="1" applyAlignment="1">
      <alignment horizontal="center" vertical="center"/>
    </xf>
    <xf numFmtId="0" fontId="4" fillId="0" borderId="86" xfId="0" applyFont="1" applyBorder="1" applyAlignment="1">
      <alignment horizontal="center" vertical="center" wrapText="1"/>
    </xf>
    <xf numFmtId="0" fontId="4" fillId="0" borderId="87" xfId="0" applyFont="1" applyBorder="1" applyAlignment="1">
      <alignment horizontal="center" vertical="center" wrapText="1"/>
    </xf>
    <xf numFmtId="0" fontId="4" fillId="0" borderId="88" xfId="0" applyFont="1" applyBorder="1" applyAlignment="1">
      <alignment horizontal="center" vertical="center"/>
    </xf>
    <xf numFmtId="182" fontId="4" fillId="0" borderId="21" xfId="0" applyNumberFormat="1" applyFont="1" applyBorder="1" applyAlignment="1">
      <alignment horizontal="center" vertical="center"/>
    </xf>
    <xf numFmtId="182" fontId="4" fillId="0" borderId="89" xfId="0" applyNumberFormat="1" applyFont="1" applyBorder="1" applyAlignment="1">
      <alignment horizontal="center" vertical="center"/>
    </xf>
    <xf numFmtId="0" fontId="4" fillId="0" borderId="48" xfId="0" applyFont="1" applyBorder="1" applyAlignment="1">
      <alignment horizontal="center" vertical="center" wrapText="1"/>
    </xf>
    <xf numFmtId="0" fontId="4" fillId="0" borderId="90" xfId="0" applyFont="1" applyBorder="1" applyAlignment="1">
      <alignment horizontal="center" vertical="center" wrapText="1"/>
    </xf>
    <xf numFmtId="0" fontId="8" fillId="0" borderId="0" xfId="0" applyFont="1" applyAlignment="1">
      <alignment horizontal="center" vertical="center" wrapText="1"/>
    </xf>
    <xf numFmtId="182" fontId="4" fillId="0" borderId="47" xfId="0" applyNumberFormat="1" applyFont="1" applyBorder="1" applyAlignment="1">
      <alignment horizontal="center" vertical="center"/>
    </xf>
    <xf numFmtId="182" fontId="4" fillId="0" borderId="91" xfId="0" applyNumberFormat="1" applyFont="1" applyBorder="1" applyAlignment="1">
      <alignment horizontal="center" vertical="center"/>
    </xf>
    <xf numFmtId="182" fontId="4" fillId="0" borderId="25" xfId="0" applyNumberFormat="1" applyFont="1" applyFill="1" applyBorder="1" applyAlignment="1">
      <alignment horizontal="center" vertical="center"/>
    </xf>
    <xf numFmtId="182" fontId="4" fillId="0" borderId="27" xfId="0" applyNumberFormat="1" applyFont="1" applyFill="1" applyBorder="1" applyAlignment="1">
      <alignment horizontal="center" vertical="center"/>
    </xf>
    <xf numFmtId="0" fontId="4" fillId="0" borderId="19" xfId="0" applyFont="1" applyBorder="1" applyAlignment="1">
      <alignment horizontal="center" vertical="center" wrapText="1"/>
    </xf>
    <xf numFmtId="0" fontId="4" fillId="0" borderId="92" xfId="0" applyFont="1" applyBorder="1" applyAlignment="1">
      <alignment horizontal="center" vertical="center" wrapText="1"/>
    </xf>
    <xf numFmtId="182" fontId="4" fillId="0" borderId="48" xfId="0" applyNumberFormat="1" applyFont="1" applyFill="1" applyBorder="1" applyAlignment="1">
      <alignment horizontal="center" vertical="center"/>
    </xf>
    <xf numFmtId="182" fontId="4" fillId="0" borderId="90" xfId="0" applyNumberFormat="1" applyFont="1" applyFill="1" applyBorder="1" applyAlignment="1">
      <alignment horizontal="center" vertical="center"/>
    </xf>
    <xf numFmtId="182" fontId="4" fillId="0" borderId="25" xfId="0" applyNumberFormat="1" applyFont="1" applyBorder="1" applyAlignment="1">
      <alignment horizontal="center" vertical="center"/>
    </xf>
    <xf numFmtId="182" fontId="4" fillId="0" borderId="27" xfId="0" applyNumberFormat="1" applyFont="1" applyBorder="1" applyAlignment="1">
      <alignment horizontal="center" vertical="center"/>
    </xf>
    <xf numFmtId="182" fontId="4" fillId="0" borderId="48" xfId="0" applyNumberFormat="1" applyFont="1" applyBorder="1" applyAlignment="1">
      <alignment horizontal="center" vertical="center"/>
    </xf>
    <xf numFmtId="182" fontId="4" fillId="0" borderId="90" xfId="0" applyNumberFormat="1" applyFont="1" applyBorder="1" applyAlignment="1">
      <alignment horizontal="center" vertical="center"/>
    </xf>
    <xf numFmtId="0" fontId="8" fillId="0" borderId="0" xfId="0" applyFont="1" applyAlignment="1">
      <alignment horizontal="center" vertical="center"/>
    </xf>
    <xf numFmtId="0" fontId="72" fillId="0" borderId="19" xfId="0" applyFont="1" applyBorder="1" applyAlignment="1">
      <alignment horizontal="center" vertical="center" wrapText="1"/>
    </xf>
    <xf numFmtId="0" fontId="72" fillId="0" borderId="92" xfId="0" applyFont="1" applyBorder="1" applyAlignment="1">
      <alignment horizontal="center" vertical="center" wrapText="1"/>
    </xf>
    <xf numFmtId="0" fontId="72" fillId="33" borderId="43" xfId="0" applyFont="1" applyFill="1" applyBorder="1" applyAlignment="1">
      <alignment horizontal="center" vertical="center" wrapText="1"/>
    </xf>
    <xf numFmtId="0" fontId="72" fillId="33" borderId="93" xfId="0" applyFont="1" applyFill="1" applyBorder="1" applyAlignment="1">
      <alignment horizontal="center" vertical="center" wrapText="1"/>
    </xf>
    <xf numFmtId="202" fontId="72" fillId="33" borderId="47" xfId="0" applyNumberFormat="1" applyFont="1" applyFill="1" applyBorder="1" applyAlignment="1">
      <alignment horizontal="right" vertical="center"/>
    </xf>
    <xf numFmtId="202" fontId="72" fillId="33" borderId="94" xfId="0" applyNumberFormat="1" applyFont="1" applyFill="1" applyBorder="1" applyAlignment="1">
      <alignment horizontal="right" vertical="center"/>
    </xf>
    <xf numFmtId="0" fontId="75" fillId="0" borderId="82" xfId="0" applyFont="1" applyFill="1" applyBorder="1" applyAlignment="1">
      <alignment horizontal="center" vertical="center"/>
    </xf>
    <xf numFmtId="0" fontId="75" fillId="0" borderId="83" xfId="0" applyFont="1" applyFill="1" applyBorder="1" applyAlignment="1">
      <alignment horizontal="center" vertical="center"/>
    </xf>
    <xf numFmtId="0" fontId="75" fillId="0" borderId="84" xfId="0" applyFont="1" applyFill="1" applyBorder="1" applyAlignment="1">
      <alignment horizontal="center" vertical="center"/>
    </xf>
    <xf numFmtId="0" fontId="73" fillId="0" borderId="66" xfId="0" applyFont="1" applyFill="1" applyBorder="1" applyAlignment="1">
      <alignment horizontal="left" wrapText="1"/>
    </xf>
    <xf numFmtId="182" fontId="72" fillId="0" borderId="47" xfId="0" applyNumberFormat="1" applyFont="1" applyBorder="1" applyAlignment="1">
      <alignment horizontal="right" vertical="center"/>
    </xf>
    <xf numFmtId="182" fontId="72" fillId="0" borderId="91" xfId="0" applyNumberFormat="1" applyFont="1" applyBorder="1" applyAlignment="1">
      <alignment horizontal="right" vertical="center"/>
    </xf>
    <xf numFmtId="182" fontId="72" fillId="0" borderId="25" xfId="0" applyNumberFormat="1" applyFont="1" applyFill="1" applyBorder="1" applyAlignment="1">
      <alignment horizontal="right" vertical="center"/>
    </xf>
    <xf numFmtId="182" fontId="72" fillId="0" borderId="27" xfId="0" applyNumberFormat="1" applyFont="1" applyFill="1" applyBorder="1" applyAlignment="1">
      <alignment horizontal="right" vertical="center"/>
    </xf>
    <xf numFmtId="182" fontId="72" fillId="0" borderId="48" xfId="0" applyNumberFormat="1" applyFont="1" applyFill="1" applyBorder="1" applyAlignment="1">
      <alignment horizontal="center" vertical="center"/>
    </xf>
    <xf numFmtId="182" fontId="72" fillId="0" borderId="90" xfId="0" applyNumberFormat="1" applyFont="1" applyFill="1" applyBorder="1" applyAlignment="1">
      <alignment horizontal="center" vertical="center"/>
    </xf>
    <xf numFmtId="202" fontId="72" fillId="33" borderId="48" xfId="0" applyNumberFormat="1" applyFont="1" applyFill="1" applyBorder="1" applyAlignment="1">
      <alignment horizontal="right" vertical="center"/>
    </xf>
    <xf numFmtId="202" fontId="72" fillId="33" borderId="95" xfId="0" applyNumberFormat="1" applyFont="1" applyFill="1" applyBorder="1" applyAlignment="1">
      <alignment horizontal="right" vertical="center"/>
    </xf>
    <xf numFmtId="202" fontId="72" fillId="33" borderId="21" xfId="0" applyNumberFormat="1" applyFont="1" applyFill="1" applyBorder="1" applyAlignment="1">
      <alignment horizontal="right" vertical="center"/>
    </xf>
    <xf numFmtId="202" fontId="72" fillId="33" borderId="96" xfId="0" applyNumberFormat="1" applyFont="1" applyFill="1" applyBorder="1" applyAlignment="1">
      <alignment horizontal="right" vertical="center"/>
    </xf>
    <xf numFmtId="202" fontId="72" fillId="33" borderId="97" xfId="0" applyNumberFormat="1" applyFont="1" applyFill="1" applyBorder="1" applyAlignment="1">
      <alignment horizontal="right" vertical="center"/>
    </xf>
    <xf numFmtId="202" fontId="72" fillId="33" borderId="98" xfId="0" applyNumberFormat="1" applyFont="1" applyFill="1" applyBorder="1" applyAlignment="1">
      <alignment horizontal="right" vertical="center"/>
    </xf>
    <xf numFmtId="202" fontId="72" fillId="33" borderId="12" xfId="0" applyNumberFormat="1" applyFont="1" applyFill="1" applyBorder="1" applyAlignment="1">
      <alignment horizontal="right" vertical="center"/>
    </xf>
    <xf numFmtId="202" fontId="72" fillId="33" borderId="99" xfId="0" applyNumberFormat="1" applyFont="1" applyFill="1" applyBorder="1" applyAlignment="1">
      <alignment horizontal="right" vertical="center"/>
    </xf>
    <xf numFmtId="202" fontId="72" fillId="33" borderId="100" xfId="0" applyNumberFormat="1" applyFont="1" applyFill="1" applyBorder="1" applyAlignment="1">
      <alignment horizontal="right" vertical="center"/>
    </xf>
    <xf numFmtId="202" fontId="72" fillId="33" borderId="101" xfId="0" applyNumberFormat="1" applyFont="1" applyFill="1" applyBorder="1" applyAlignment="1">
      <alignment horizontal="right" vertical="center"/>
    </xf>
    <xf numFmtId="182" fontId="72" fillId="0" borderId="21" xfId="0" applyNumberFormat="1" applyFont="1" applyBorder="1" applyAlignment="1">
      <alignment horizontal="right" vertical="center"/>
    </xf>
    <xf numFmtId="182" fontId="72" fillId="0" borderId="89" xfId="0" applyNumberFormat="1" applyFont="1" applyBorder="1" applyAlignment="1">
      <alignment horizontal="right" vertical="center"/>
    </xf>
    <xf numFmtId="0" fontId="0" fillId="0" borderId="0" xfId="0" applyAlignment="1">
      <alignment horizontal="left" vertical="top" wrapText="1"/>
    </xf>
    <xf numFmtId="0" fontId="0" fillId="0" borderId="0" xfId="0" applyFont="1" applyAlignment="1">
      <alignment horizontal="left" vertical="top" wrapText="1"/>
    </xf>
    <xf numFmtId="0" fontId="4" fillId="0" borderId="25" xfId="0" applyFont="1" applyBorder="1" applyAlignment="1">
      <alignment horizontal="center"/>
    </xf>
    <xf numFmtId="0" fontId="4" fillId="0" borderId="27" xfId="0" applyFont="1" applyBorder="1" applyAlignment="1">
      <alignment horizontal="center"/>
    </xf>
    <xf numFmtId="0" fontId="4" fillId="0" borderId="30" xfId="0" applyFont="1" applyBorder="1" applyAlignment="1">
      <alignment horizontal="center" vertical="center" wrapText="1"/>
    </xf>
    <xf numFmtId="0" fontId="4" fillId="0" borderId="13" xfId="0" applyFont="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K54"/>
  <sheetViews>
    <sheetView tabSelected="1" view="pageBreakPreview" zoomScale="85" zoomScaleSheetLayoutView="85" zoomScalePageLayoutView="0" workbookViewId="0" topLeftCell="A1">
      <selection activeCell="H23" sqref="H23"/>
    </sheetView>
  </sheetViews>
  <sheetFormatPr defaultColWidth="9.00390625" defaultRowHeight="13.5"/>
  <cols>
    <col min="1" max="1" width="10.625" style="78" customWidth="1"/>
    <col min="2" max="2" width="11.875" style="78" customWidth="1"/>
    <col min="3" max="3" width="2.50390625" style="78" hidden="1" customWidth="1"/>
    <col min="4" max="4" width="1.875" style="79" customWidth="1"/>
    <col min="5" max="5" width="20.625" style="78" customWidth="1"/>
    <col min="6" max="6" width="22.00390625" style="78" customWidth="1"/>
    <col min="7" max="7" width="16.875" style="78" customWidth="1"/>
    <col min="8" max="8" width="5.625" style="78" customWidth="1"/>
    <col min="9" max="10" width="1.875" style="78" customWidth="1"/>
    <col min="11" max="11" width="20.625" style="78" customWidth="1"/>
    <col min="12" max="12" width="9.625" style="78" bestFit="1" customWidth="1"/>
    <col min="13" max="16384" width="9.00390625" style="78" customWidth="1"/>
  </cols>
  <sheetData>
    <row r="1" spans="1:11" ht="26.25" customHeight="1">
      <c r="A1" s="76"/>
      <c r="B1" s="76"/>
      <c r="C1" s="76"/>
      <c r="D1" s="77"/>
      <c r="E1" s="76"/>
      <c r="F1" s="76"/>
      <c r="G1" s="76"/>
      <c r="H1" s="76"/>
      <c r="I1" s="76"/>
      <c r="J1" s="76"/>
      <c r="K1" s="35"/>
    </row>
    <row r="2" ht="18.75" customHeight="1"/>
    <row r="3" ht="18.75" customHeight="1" thickBot="1"/>
    <row r="4" spans="1:11" ht="84.75" customHeight="1" thickTop="1">
      <c r="A4" s="175" t="s">
        <v>147</v>
      </c>
      <c r="B4" s="176"/>
      <c r="C4" s="176"/>
      <c r="D4" s="176"/>
      <c r="E4" s="176"/>
      <c r="F4" s="176"/>
      <c r="G4" s="176"/>
      <c r="H4" s="176"/>
      <c r="I4" s="176"/>
      <c r="J4" s="176"/>
      <c r="K4" s="177"/>
    </row>
    <row r="5" spans="1:11" ht="24" customHeight="1" thickBot="1">
      <c r="A5" s="178"/>
      <c r="B5" s="179"/>
      <c r="C5" s="179"/>
      <c r="D5" s="179"/>
      <c r="E5" s="179"/>
      <c r="F5" s="179"/>
      <c r="G5" s="179"/>
      <c r="H5" s="179"/>
      <c r="I5" s="179"/>
      <c r="J5" s="179"/>
      <c r="K5" s="180"/>
    </row>
    <row r="6" spans="1:11" ht="24" customHeight="1" thickTop="1">
      <c r="A6" s="116"/>
      <c r="B6" s="116"/>
      <c r="C6" s="116"/>
      <c r="D6" s="116"/>
      <c r="E6" s="116"/>
      <c r="F6" s="116"/>
      <c r="G6" s="116"/>
      <c r="H6" s="116"/>
      <c r="I6" s="117"/>
      <c r="J6" s="117"/>
      <c r="K6" s="117"/>
    </row>
    <row r="7" spans="1:11" ht="24" customHeight="1">
      <c r="A7" s="118"/>
      <c r="B7" s="118"/>
      <c r="C7" s="118"/>
      <c r="D7" s="119"/>
      <c r="E7" s="118"/>
      <c r="F7" s="118"/>
      <c r="G7" s="118"/>
      <c r="H7" s="118"/>
      <c r="I7" s="181" t="s">
        <v>63</v>
      </c>
      <c r="J7" s="181"/>
      <c r="K7" s="181"/>
    </row>
    <row r="8" spans="1:11" ht="24" customHeight="1">
      <c r="A8" s="118"/>
      <c r="B8" s="118"/>
      <c r="C8" s="118"/>
      <c r="D8" s="119"/>
      <c r="E8" s="118"/>
      <c r="F8" s="118"/>
      <c r="G8" s="118"/>
      <c r="H8" s="118"/>
      <c r="I8" s="182" t="s">
        <v>64</v>
      </c>
      <c r="J8" s="182"/>
      <c r="K8" s="182"/>
    </row>
    <row r="9" spans="1:11" ht="18" customHeight="1">
      <c r="A9" s="118"/>
      <c r="B9" s="120"/>
      <c r="C9" s="118"/>
      <c r="D9" s="119"/>
      <c r="E9" s="118"/>
      <c r="F9" s="118"/>
      <c r="G9" s="118"/>
      <c r="H9" s="118"/>
      <c r="I9" s="118"/>
      <c r="J9" s="118"/>
      <c r="K9" s="118"/>
    </row>
    <row r="10" spans="1:11" s="80" customFormat="1" ht="13.5">
      <c r="A10" s="121"/>
      <c r="B10" s="121"/>
      <c r="C10" s="121"/>
      <c r="D10" s="121"/>
      <c r="E10" s="121"/>
      <c r="F10" s="121"/>
      <c r="G10" s="121"/>
      <c r="H10" s="121"/>
      <c r="I10" s="121"/>
      <c r="J10" s="121"/>
      <c r="K10" s="121"/>
    </row>
    <row r="11" spans="1:11" s="80" customFormat="1" ht="13.5">
      <c r="A11" s="121"/>
      <c r="B11" s="121"/>
      <c r="C11" s="121"/>
      <c r="D11" s="121"/>
      <c r="E11" s="122"/>
      <c r="F11" s="121"/>
      <c r="G11" s="121"/>
      <c r="H11" s="121"/>
      <c r="I11" s="121"/>
      <c r="J11" s="121"/>
      <c r="K11" s="121"/>
    </row>
    <row r="12" spans="1:11" s="80" customFormat="1" ht="24" customHeight="1">
      <c r="A12" s="156" t="s">
        <v>148</v>
      </c>
      <c r="B12" s="156"/>
      <c r="C12" s="121"/>
      <c r="D12" s="157"/>
      <c r="E12" s="158" t="s">
        <v>149</v>
      </c>
      <c r="F12" s="158"/>
      <c r="G12" s="158"/>
      <c r="H12" s="158"/>
      <c r="I12" s="157"/>
      <c r="J12" s="183"/>
      <c r="K12" s="121"/>
    </row>
    <row r="13" spans="1:11" s="80" customFormat="1" ht="24" customHeight="1">
      <c r="A13" s="156"/>
      <c r="B13" s="156"/>
      <c r="C13" s="121"/>
      <c r="D13" s="157"/>
      <c r="E13" s="159" t="s">
        <v>65</v>
      </c>
      <c r="F13" s="159"/>
      <c r="G13" s="159"/>
      <c r="H13" s="159"/>
      <c r="I13" s="157"/>
      <c r="J13" s="183"/>
      <c r="K13" s="121"/>
    </row>
    <row r="14" spans="1:11" s="80" customFormat="1" ht="24" customHeight="1">
      <c r="A14" s="123"/>
      <c r="B14" s="123"/>
      <c r="C14" s="121"/>
      <c r="D14" s="124"/>
      <c r="E14" s="125"/>
      <c r="F14" s="125"/>
      <c r="G14" s="125"/>
      <c r="H14" s="125"/>
      <c r="I14" s="124"/>
      <c r="J14" s="126"/>
      <c r="K14" s="121"/>
    </row>
    <row r="15" spans="1:11" s="80" customFormat="1" ht="24" customHeight="1">
      <c r="A15" s="156" t="s">
        <v>150</v>
      </c>
      <c r="B15" s="156"/>
      <c r="C15" s="121"/>
      <c r="D15" s="157"/>
      <c r="E15" s="158" t="s">
        <v>151</v>
      </c>
      <c r="F15" s="158"/>
      <c r="G15" s="158"/>
      <c r="H15" s="158"/>
      <c r="I15" s="124"/>
      <c r="J15" s="126"/>
      <c r="K15" s="121"/>
    </row>
    <row r="16" spans="1:11" s="80" customFormat="1" ht="25.5" customHeight="1">
      <c r="A16" s="156"/>
      <c r="B16" s="156"/>
      <c r="C16" s="121"/>
      <c r="D16" s="157"/>
      <c r="E16" s="159" t="s">
        <v>65</v>
      </c>
      <c r="F16" s="159"/>
      <c r="G16" s="159"/>
      <c r="H16" s="159"/>
      <c r="I16" s="124"/>
      <c r="J16" s="126"/>
      <c r="K16" s="121"/>
    </row>
    <row r="17" spans="1:11" s="80" customFormat="1" ht="13.5">
      <c r="A17" s="121"/>
      <c r="B17" s="121"/>
      <c r="C17" s="121"/>
      <c r="D17" s="121"/>
      <c r="E17" s="121"/>
      <c r="F17" s="121"/>
      <c r="G17" s="121"/>
      <c r="H17" s="121"/>
      <c r="I17" s="121"/>
      <c r="J17" s="121"/>
      <c r="K17" s="121"/>
    </row>
    <row r="18" spans="1:11" s="80" customFormat="1" ht="13.5">
      <c r="A18" s="121"/>
      <c r="B18" s="121"/>
      <c r="C18" s="121"/>
      <c r="D18" s="121"/>
      <c r="E18" s="121"/>
      <c r="F18" s="121"/>
      <c r="G18" s="121"/>
      <c r="H18" s="121"/>
      <c r="I18" s="121"/>
      <c r="J18" s="121"/>
      <c r="K18" s="121"/>
    </row>
    <row r="19" spans="1:11" s="80" customFormat="1" ht="13.5">
      <c r="A19" s="121"/>
      <c r="B19" s="121"/>
      <c r="C19" s="121"/>
      <c r="D19" s="121"/>
      <c r="E19" s="121"/>
      <c r="F19" s="121"/>
      <c r="G19" s="121"/>
      <c r="H19" s="121"/>
      <c r="I19" s="121"/>
      <c r="J19" s="121"/>
      <c r="K19" s="121"/>
    </row>
    <row r="20" spans="1:11" s="80" customFormat="1" ht="15.75">
      <c r="A20" s="157" t="s">
        <v>80</v>
      </c>
      <c r="B20" s="157"/>
      <c r="C20" s="121"/>
      <c r="D20" s="158" t="s">
        <v>172</v>
      </c>
      <c r="E20" s="158"/>
      <c r="F20" s="158"/>
      <c r="G20" s="158"/>
      <c r="H20" s="158"/>
      <c r="I20" s="158"/>
      <c r="J20" s="158"/>
      <c r="K20" s="158"/>
    </row>
    <row r="21" spans="1:11" s="80" customFormat="1" ht="13.5">
      <c r="A21" s="157"/>
      <c r="B21" s="157"/>
      <c r="C21" s="121"/>
      <c r="D21" s="159" t="s">
        <v>65</v>
      </c>
      <c r="E21" s="159"/>
      <c r="F21" s="159"/>
      <c r="G21" s="159"/>
      <c r="H21" s="159"/>
      <c r="I21" s="159"/>
      <c r="J21" s="159"/>
      <c r="K21" s="159"/>
    </row>
    <row r="22" spans="1:11" s="80" customFormat="1" ht="13.5">
      <c r="A22" s="121"/>
      <c r="B22" s="121"/>
      <c r="C22" s="121"/>
      <c r="D22" s="121"/>
      <c r="E22" s="121"/>
      <c r="F22" s="121"/>
      <c r="G22" s="121"/>
      <c r="H22" s="121"/>
      <c r="I22" s="121"/>
      <c r="J22" s="121"/>
      <c r="K22" s="121"/>
    </row>
    <row r="23" spans="1:11" s="80" customFormat="1" ht="13.5">
      <c r="A23" s="121"/>
      <c r="B23" s="121"/>
      <c r="C23" s="121"/>
      <c r="D23" s="121"/>
      <c r="E23" s="121"/>
      <c r="F23" s="121"/>
      <c r="G23" s="121"/>
      <c r="H23" s="121"/>
      <c r="I23" s="121"/>
      <c r="J23" s="121"/>
      <c r="K23" s="121"/>
    </row>
    <row r="24" spans="1:11" s="80" customFormat="1" ht="13.5">
      <c r="A24" s="121"/>
      <c r="B24" s="121" t="s">
        <v>133</v>
      </c>
      <c r="C24" s="121"/>
      <c r="D24" s="121"/>
      <c r="E24" s="121"/>
      <c r="F24" s="121"/>
      <c r="G24" s="121"/>
      <c r="H24" s="121"/>
      <c r="I24" s="121"/>
      <c r="J24" s="121"/>
      <c r="K24" s="121"/>
    </row>
    <row r="25" spans="1:11" s="80" customFormat="1" ht="13.5">
      <c r="A25" s="121"/>
      <c r="B25" s="121"/>
      <c r="C25" s="121"/>
      <c r="D25" s="121"/>
      <c r="E25" s="121"/>
      <c r="F25" s="121"/>
      <c r="G25" s="121"/>
      <c r="H25" s="121"/>
      <c r="I25" s="121"/>
      <c r="J25" s="121"/>
      <c r="K25" s="121"/>
    </row>
    <row r="26" spans="1:11" s="80" customFormat="1" ht="13.5">
      <c r="A26" s="121"/>
      <c r="B26" s="121"/>
      <c r="C26" s="121"/>
      <c r="D26" s="121"/>
      <c r="E26" s="121"/>
      <c r="F26" s="121"/>
      <c r="G26" s="121"/>
      <c r="H26" s="121"/>
      <c r="I26" s="121"/>
      <c r="J26" s="121"/>
      <c r="K26" s="121"/>
    </row>
    <row r="27" spans="1:11" s="80" customFormat="1" ht="13.5">
      <c r="A27" s="121"/>
      <c r="B27" s="121"/>
      <c r="C27" s="121"/>
      <c r="D27" s="121"/>
      <c r="E27" s="121"/>
      <c r="F27" s="121"/>
      <c r="G27" s="121"/>
      <c r="H27" s="121"/>
      <c r="I27" s="121"/>
      <c r="J27" s="121"/>
      <c r="K27" s="121"/>
    </row>
    <row r="28" spans="1:11" s="80" customFormat="1" ht="13.5">
      <c r="A28" s="121"/>
      <c r="B28" s="121"/>
      <c r="C28" s="121"/>
      <c r="D28" s="121"/>
      <c r="E28" s="121"/>
      <c r="F28" s="121"/>
      <c r="G28" s="121"/>
      <c r="H28" s="121"/>
      <c r="I28" s="121"/>
      <c r="J28" s="121"/>
      <c r="K28" s="121"/>
    </row>
    <row r="29" spans="1:11" s="80" customFormat="1" ht="13.5">
      <c r="A29" s="121"/>
      <c r="B29" s="121"/>
      <c r="C29" s="121"/>
      <c r="D29" s="121"/>
      <c r="E29" s="121"/>
      <c r="F29" s="121"/>
      <c r="G29" s="121"/>
      <c r="H29" s="121"/>
      <c r="I29" s="121"/>
      <c r="J29" s="121"/>
      <c r="K29" s="121"/>
    </row>
    <row r="30" spans="1:11" s="80" customFormat="1" ht="72.75" customHeight="1">
      <c r="A30" s="169" t="s">
        <v>152</v>
      </c>
      <c r="B30" s="170"/>
      <c r="C30" s="127"/>
      <c r="D30" s="169" t="s">
        <v>153</v>
      </c>
      <c r="E30" s="170"/>
      <c r="F30" s="128" t="s">
        <v>154</v>
      </c>
      <c r="G30" s="169" t="s">
        <v>155</v>
      </c>
      <c r="H30" s="169"/>
      <c r="I30" s="169"/>
      <c r="J30" s="169" t="s">
        <v>83</v>
      </c>
      <c r="K30" s="169"/>
    </row>
    <row r="31" spans="1:11" s="80" customFormat="1" ht="60" customHeight="1">
      <c r="A31" s="171"/>
      <c r="B31" s="172"/>
      <c r="C31" s="127"/>
      <c r="D31" s="185" t="s">
        <v>156</v>
      </c>
      <c r="E31" s="186"/>
      <c r="F31" s="129" t="s">
        <v>157</v>
      </c>
      <c r="G31" s="171"/>
      <c r="H31" s="187"/>
      <c r="I31" s="172"/>
      <c r="J31" s="171"/>
      <c r="K31" s="172"/>
    </row>
    <row r="32" spans="1:11" s="80" customFormat="1" ht="60" customHeight="1">
      <c r="A32" s="173"/>
      <c r="B32" s="174"/>
      <c r="C32" s="127"/>
      <c r="D32" s="184" t="s">
        <v>158</v>
      </c>
      <c r="E32" s="184"/>
      <c r="F32" s="130" t="s">
        <v>159</v>
      </c>
      <c r="G32" s="173"/>
      <c r="H32" s="188"/>
      <c r="I32" s="174"/>
      <c r="J32" s="173"/>
      <c r="K32" s="174"/>
    </row>
    <row r="33" s="80" customFormat="1" ht="13.5"/>
    <row r="34" spans="7:11" s="80" customFormat="1" ht="13.5">
      <c r="G34" s="78"/>
      <c r="H34" s="78"/>
      <c r="I34" s="78"/>
      <c r="J34" s="78"/>
      <c r="K34" s="78"/>
    </row>
    <row r="35" spans="7:11" s="80" customFormat="1" ht="13.5">
      <c r="G35" s="78"/>
      <c r="H35" s="78"/>
      <c r="I35" s="78"/>
      <c r="J35" s="78"/>
      <c r="K35" s="78"/>
    </row>
    <row r="36" spans="1:5" s="80" customFormat="1" ht="14.25" thickBot="1">
      <c r="A36" s="80" t="s">
        <v>66</v>
      </c>
      <c r="B36" s="78"/>
      <c r="E36" s="78"/>
    </row>
    <row r="37" spans="1:11" s="80" customFormat="1" ht="13.5">
      <c r="A37" s="160"/>
      <c r="B37" s="161"/>
      <c r="C37" s="161"/>
      <c r="D37" s="161"/>
      <c r="E37" s="161"/>
      <c r="F37" s="161"/>
      <c r="G37" s="161"/>
      <c r="H37" s="161"/>
      <c r="I37" s="161"/>
      <c r="J37" s="161"/>
      <c r="K37" s="162"/>
    </row>
    <row r="38" spans="1:11" s="80" customFormat="1" ht="13.5">
      <c r="A38" s="163"/>
      <c r="B38" s="164"/>
      <c r="C38" s="164"/>
      <c r="D38" s="164"/>
      <c r="E38" s="164"/>
      <c r="F38" s="164"/>
      <c r="G38" s="164"/>
      <c r="H38" s="164"/>
      <c r="I38" s="164"/>
      <c r="J38" s="164"/>
      <c r="K38" s="165"/>
    </row>
    <row r="39" spans="1:11" s="80" customFormat="1" ht="13.5">
      <c r="A39" s="163"/>
      <c r="B39" s="164"/>
      <c r="C39" s="164"/>
      <c r="D39" s="164"/>
      <c r="E39" s="164"/>
      <c r="F39" s="164"/>
      <c r="G39" s="164"/>
      <c r="H39" s="164"/>
      <c r="I39" s="164"/>
      <c r="J39" s="164"/>
      <c r="K39" s="165"/>
    </row>
    <row r="40" spans="1:11" s="80" customFormat="1" ht="13.5">
      <c r="A40" s="163"/>
      <c r="B40" s="164"/>
      <c r="C40" s="164"/>
      <c r="D40" s="164"/>
      <c r="E40" s="164"/>
      <c r="F40" s="164"/>
      <c r="G40" s="164"/>
      <c r="H40" s="164"/>
      <c r="I40" s="164"/>
      <c r="J40" s="164"/>
      <c r="K40" s="165"/>
    </row>
    <row r="41" spans="1:11" s="80" customFormat="1" ht="13.5">
      <c r="A41" s="163"/>
      <c r="B41" s="164"/>
      <c r="C41" s="164"/>
      <c r="D41" s="164"/>
      <c r="E41" s="164"/>
      <c r="F41" s="164"/>
      <c r="G41" s="164"/>
      <c r="H41" s="164"/>
      <c r="I41" s="164"/>
      <c r="J41" s="164"/>
      <c r="K41" s="165"/>
    </row>
    <row r="42" spans="1:11" s="80" customFormat="1" ht="13.5">
      <c r="A42" s="163"/>
      <c r="B42" s="164"/>
      <c r="C42" s="164"/>
      <c r="D42" s="164"/>
      <c r="E42" s="164"/>
      <c r="F42" s="164"/>
      <c r="G42" s="164"/>
      <c r="H42" s="164"/>
      <c r="I42" s="164"/>
      <c r="J42" s="164"/>
      <c r="K42" s="165"/>
    </row>
    <row r="43" spans="1:11" s="80" customFormat="1" ht="13.5">
      <c r="A43" s="163"/>
      <c r="B43" s="164"/>
      <c r="C43" s="164"/>
      <c r="D43" s="164"/>
      <c r="E43" s="164"/>
      <c r="F43" s="164"/>
      <c r="G43" s="164"/>
      <c r="H43" s="164"/>
      <c r="I43" s="164"/>
      <c r="J43" s="164"/>
      <c r="K43" s="165"/>
    </row>
    <row r="44" spans="1:11" s="80" customFormat="1" ht="13.5">
      <c r="A44" s="163"/>
      <c r="B44" s="164"/>
      <c r="C44" s="164"/>
      <c r="D44" s="164"/>
      <c r="E44" s="164"/>
      <c r="F44" s="164"/>
      <c r="G44" s="164"/>
      <c r="H44" s="164"/>
      <c r="I44" s="164"/>
      <c r="J44" s="164"/>
      <c r="K44" s="165"/>
    </row>
    <row r="45" spans="1:11" s="80" customFormat="1" ht="13.5">
      <c r="A45" s="163"/>
      <c r="B45" s="164"/>
      <c r="C45" s="164"/>
      <c r="D45" s="164"/>
      <c r="E45" s="164"/>
      <c r="F45" s="164"/>
      <c r="G45" s="164"/>
      <c r="H45" s="164"/>
      <c r="I45" s="164"/>
      <c r="J45" s="164"/>
      <c r="K45" s="165"/>
    </row>
    <row r="46" spans="1:11" s="80" customFormat="1" ht="13.5">
      <c r="A46" s="163"/>
      <c r="B46" s="164"/>
      <c r="C46" s="164"/>
      <c r="D46" s="164"/>
      <c r="E46" s="164"/>
      <c r="F46" s="164"/>
      <c r="G46" s="164"/>
      <c r="H46" s="164"/>
      <c r="I46" s="164"/>
      <c r="J46" s="164"/>
      <c r="K46" s="165"/>
    </row>
    <row r="47" spans="1:11" s="80" customFormat="1" ht="13.5">
      <c r="A47" s="163"/>
      <c r="B47" s="164"/>
      <c r="C47" s="164"/>
      <c r="D47" s="164"/>
      <c r="E47" s="164"/>
      <c r="F47" s="164"/>
      <c r="G47" s="164"/>
      <c r="H47" s="164"/>
      <c r="I47" s="164"/>
      <c r="J47" s="164"/>
      <c r="K47" s="165"/>
    </row>
    <row r="48" spans="1:11" s="80" customFormat="1" ht="13.5">
      <c r="A48" s="163"/>
      <c r="B48" s="164"/>
      <c r="C48" s="164"/>
      <c r="D48" s="164"/>
      <c r="E48" s="164"/>
      <c r="F48" s="164"/>
      <c r="G48" s="164"/>
      <c r="H48" s="164"/>
      <c r="I48" s="164"/>
      <c r="J48" s="164"/>
      <c r="K48" s="165"/>
    </row>
    <row r="49" spans="1:11" s="80" customFormat="1" ht="13.5">
      <c r="A49" s="163"/>
      <c r="B49" s="164"/>
      <c r="C49" s="164"/>
      <c r="D49" s="164"/>
      <c r="E49" s="164"/>
      <c r="F49" s="164"/>
      <c r="G49" s="164"/>
      <c r="H49" s="164"/>
      <c r="I49" s="164"/>
      <c r="J49" s="164"/>
      <c r="K49" s="165"/>
    </row>
    <row r="50" spans="1:11" s="80" customFormat="1" ht="13.5">
      <c r="A50" s="163"/>
      <c r="B50" s="164"/>
      <c r="C50" s="164"/>
      <c r="D50" s="164"/>
      <c r="E50" s="164"/>
      <c r="F50" s="164"/>
      <c r="G50" s="164"/>
      <c r="H50" s="164"/>
      <c r="I50" s="164"/>
      <c r="J50" s="164"/>
      <c r="K50" s="165"/>
    </row>
    <row r="51" spans="1:11" s="80" customFormat="1" ht="13.5">
      <c r="A51" s="163"/>
      <c r="B51" s="164"/>
      <c r="C51" s="164"/>
      <c r="D51" s="164"/>
      <c r="E51" s="164"/>
      <c r="F51" s="164"/>
      <c r="G51" s="164"/>
      <c r="H51" s="164"/>
      <c r="I51" s="164"/>
      <c r="J51" s="164"/>
      <c r="K51" s="165"/>
    </row>
    <row r="52" spans="1:11" s="80" customFormat="1" ht="14.25" thickBot="1">
      <c r="A52" s="166"/>
      <c r="B52" s="167"/>
      <c r="C52" s="167"/>
      <c r="D52" s="167"/>
      <c r="E52" s="167"/>
      <c r="F52" s="167"/>
      <c r="G52" s="167"/>
      <c r="H52" s="167"/>
      <c r="I52" s="167"/>
      <c r="J52" s="167"/>
      <c r="K52" s="168"/>
    </row>
    <row r="53" s="80" customFormat="1" ht="13.5"/>
    <row r="54" spans="5:8" s="80" customFormat="1" ht="18.75">
      <c r="E54" s="44"/>
      <c r="F54" s="44"/>
      <c r="G54" s="44"/>
      <c r="H54" s="44"/>
    </row>
    <row r="55" s="80" customFormat="1" ht="13.5"/>
    <row r="56" s="80" customFormat="1" ht="13.5"/>
    <row r="57" s="80" customFormat="1" ht="13.5"/>
    <row r="58" s="80" customFormat="1" ht="13.5"/>
    <row r="59" s="80" customFormat="1" ht="13.5"/>
    <row r="60" s="80" customFormat="1" ht="13.5"/>
    <row r="61" s="80" customFormat="1" ht="13.5"/>
    <row r="62" s="80" customFormat="1" ht="13.5"/>
    <row r="63" s="80" customFormat="1" ht="13.5"/>
    <row r="64" s="80" customFormat="1" ht="13.5"/>
    <row r="65" s="80" customFormat="1" ht="13.5"/>
    <row r="66" s="80" customFormat="1" ht="13.5"/>
    <row r="67" s="80" customFormat="1" ht="13.5"/>
    <row r="68" s="80" customFormat="1" ht="13.5"/>
    <row r="69" s="80" customFormat="1" ht="13.5"/>
    <row r="70" s="80" customFormat="1" ht="13.5"/>
    <row r="71" s="80" customFormat="1" ht="13.5"/>
    <row r="72" s="80" customFormat="1" ht="13.5"/>
  </sheetData>
  <sheetProtection/>
  <mergeCells count="26">
    <mergeCell ref="D20:K20"/>
    <mergeCell ref="D21:K21"/>
    <mergeCell ref="D32:E32"/>
    <mergeCell ref="A20:B21"/>
    <mergeCell ref="D31:E31"/>
    <mergeCell ref="J31:K32"/>
    <mergeCell ref="G31:I32"/>
    <mergeCell ref="A4:K5"/>
    <mergeCell ref="A12:B13"/>
    <mergeCell ref="I7:K7"/>
    <mergeCell ref="I8:K8"/>
    <mergeCell ref="I12:I13"/>
    <mergeCell ref="J12:J13"/>
    <mergeCell ref="D12:D13"/>
    <mergeCell ref="E12:H12"/>
    <mergeCell ref="E13:H13"/>
    <mergeCell ref="A15:B16"/>
    <mergeCell ref="D15:D16"/>
    <mergeCell ref="E15:H15"/>
    <mergeCell ref="E16:H16"/>
    <mergeCell ref="A37:K52"/>
    <mergeCell ref="A30:B30"/>
    <mergeCell ref="D30:E30"/>
    <mergeCell ref="G30:I30"/>
    <mergeCell ref="J30:K30"/>
    <mergeCell ref="A31:B32"/>
  </mergeCells>
  <printOptions/>
  <pageMargins left="0.7874015748031497" right="0.7874015748031497" top="0.3937007874015748" bottom="0.3937007874015748" header="0.5118110236220472" footer="0.5118110236220472"/>
  <pageSetup fitToHeight="1" fitToWidth="1" horizontalDpi="600" verticalDpi="600" orientation="portrait" paperSize="9" scale="76" r:id="rId1"/>
</worksheet>
</file>

<file path=xl/worksheets/sheet10.xml><?xml version="1.0" encoding="utf-8"?>
<worksheet xmlns="http://schemas.openxmlformats.org/spreadsheetml/2006/main" xmlns:r="http://schemas.openxmlformats.org/officeDocument/2006/relationships">
  <dimension ref="B2:F36"/>
  <sheetViews>
    <sheetView view="pageBreakPreview" zoomScaleSheetLayoutView="100" zoomScalePageLayoutView="0" workbookViewId="0" topLeftCell="A1">
      <selection activeCell="J31" sqref="J31"/>
    </sheetView>
  </sheetViews>
  <sheetFormatPr defaultColWidth="9.00390625" defaultRowHeight="13.5"/>
  <cols>
    <col min="1" max="1" width="1.12109375" style="80" customWidth="1"/>
    <col min="2" max="2" width="0.875" style="80" customWidth="1"/>
    <col min="3" max="3" width="19.625" style="80" customWidth="1"/>
    <col min="4" max="5" width="15.375" style="80" customWidth="1"/>
    <col min="6" max="6" width="15.75390625" style="80" customWidth="1"/>
    <col min="7" max="7" width="3.50390625" style="80" customWidth="1"/>
    <col min="8" max="16384" width="9.00390625" style="80" customWidth="1"/>
  </cols>
  <sheetData>
    <row r="2" s="36" customFormat="1" ht="13.5">
      <c r="C2" s="36" t="s">
        <v>41</v>
      </c>
    </row>
    <row r="4" spans="3:6" ht="13.5">
      <c r="C4" s="37"/>
      <c r="D4" s="38"/>
      <c r="E4" s="251" t="s">
        <v>117</v>
      </c>
      <c r="F4" s="252"/>
    </row>
    <row r="5" spans="3:6" ht="13.5">
      <c r="C5" s="37"/>
      <c r="D5" s="38"/>
      <c r="E5" s="39" t="s">
        <v>53</v>
      </c>
      <c r="F5" s="50" t="s">
        <v>54</v>
      </c>
    </row>
    <row r="6" spans="3:6" ht="13.5">
      <c r="C6" s="37"/>
      <c r="D6" s="38"/>
      <c r="E6" s="39" t="s">
        <v>55</v>
      </c>
      <c r="F6" s="51" t="s">
        <v>56</v>
      </c>
    </row>
    <row r="7" spans="3:6" ht="13.5">
      <c r="C7" s="40" t="s">
        <v>0</v>
      </c>
      <c r="D7" s="87" t="s">
        <v>89</v>
      </c>
      <c r="E7" s="83">
        <v>28.9</v>
      </c>
      <c r="F7" s="47">
        <v>0.0245</v>
      </c>
    </row>
    <row r="8" spans="3:6" ht="13.5">
      <c r="C8" s="40" t="s">
        <v>1</v>
      </c>
      <c r="D8" s="87" t="s">
        <v>91</v>
      </c>
      <c r="E8" s="83">
        <v>26.6</v>
      </c>
      <c r="F8" s="47">
        <v>0.0247</v>
      </c>
    </row>
    <row r="9" spans="3:6" ht="13.5">
      <c r="C9" s="40" t="s">
        <v>2</v>
      </c>
      <c r="D9" s="87" t="s">
        <v>93</v>
      </c>
      <c r="E9" s="83">
        <v>27.2</v>
      </c>
      <c r="F9" s="47">
        <v>0.0255</v>
      </c>
    </row>
    <row r="10" spans="3:6" ht="13.5">
      <c r="C10" s="40" t="s">
        <v>95</v>
      </c>
      <c r="D10" s="87" t="s">
        <v>93</v>
      </c>
      <c r="E10" s="83">
        <v>30.1</v>
      </c>
      <c r="F10" s="47">
        <v>0.0294</v>
      </c>
    </row>
    <row r="11" spans="3:6" ht="13.5">
      <c r="C11" s="40" t="s">
        <v>14</v>
      </c>
      <c r="D11" s="87" t="s">
        <v>118</v>
      </c>
      <c r="E11" s="83">
        <v>35.6</v>
      </c>
      <c r="F11" s="47">
        <v>0.0254</v>
      </c>
    </row>
    <row r="12" spans="3:6" ht="13.5">
      <c r="C12" s="40" t="s">
        <v>96</v>
      </c>
      <c r="D12" s="87" t="s">
        <v>118</v>
      </c>
      <c r="E12" s="83">
        <v>37.3</v>
      </c>
      <c r="F12" s="47">
        <v>0.0209</v>
      </c>
    </row>
    <row r="13" spans="3:6" ht="13.5">
      <c r="C13" s="40" t="s">
        <v>13</v>
      </c>
      <c r="D13" s="87" t="s">
        <v>118</v>
      </c>
      <c r="E13" s="83">
        <v>41.9</v>
      </c>
      <c r="F13" s="47">
        <v>0.0208</v>
      </c>
    </row>
    <row r="14" spans="3:6" ht="13.5">
      <c r="C14" s="40" t="s">
        <v>97</v>
      </c>
      <c r="D14" s="87" t="s">
        <v>119</v>
      </c>
      <c r="E14" s="83">
        <v>35.3</v>
      </c>
      <c r="F14" s="47">
        <v>0.0184</v>
      </c>
    </row>
    <row r="15" spans="3:6" ht="13.5">
      <c r="C15" s="40" t="s">
        <v>6</v>
      </c>
      <c r="D15" s="87" t="s">
        <v>120</v>
      </c>
      <c r="E15" s="83">
        <v>38.2</v>
      </c>
      <c r="F15" s="47">
        <v>0.0187</v>
      </c>
    </row>
    <row r="16" spans="3:6" ht="13.5">
      <c r="C16" s="40" t="s">
        <v>110</v>
      </c>
      <c r="D16" s="87" t="s">
        <v>120</v>
      </c>
      <c r="E16" s="83">
        <v>34.6</v>
      </c>
      <c r="F16" s="47">
        <v>0.0183</v>
      </c>
    </row>
    <row r="17" spans="3:6" ht="13.5">
      <c r="C17" s="40" t="s">
        <v>111</v>
      </c>
      <c r="D17" s="87" t="s">
        <v>120</v>
      </c>
      <c r="E17" s="83">
        <v>34.1</v>
      </c>
      <c r="F17" s="47">
        <v>0.0182</v>
      </c>
    </row>
    <row r="18" spans="3:6" ht="13.5">
      <c r="C18" s="40" t="s">
        <v>8</v>
      </c>
      <c r="D18" s="87" t="s">
        <v>121</v>
      </c>
      <c r="E18" s="83">
        <v>36.7</v>
      </c>
      <c r="F18" s="47">
        <v>0.0183</v>
      </c>
    </row>
    <row r="19" spans="3:6" ht="13.5">
      <c r="C19" s="40" t="s">
        <v>9</v>
      </c>
      <c r="D19" s="87" t="s">
        <v>122</v>
      </c>
      <c r="E19" s="83">
        <v>36.7</v>
      </c>
      <c r="F19" s="47">
        <v>0.0185</v>
      </c>
    </row>
    <row r="20" spans="3:6" ht="13.5">
      <c r="C20" s="40" t="s">
        <v>10</v>
      </c>
      <c r="D20" s="87" t="s">
        <v>123</v>
      </c>
      <c r="E20" s="83">
        <v>38.2</v>
      </c>
      <c r="F20" s="47">
        <v>0.0187</v>
      </c>
    </row>
    <row r="21" spans="3:6" ht="13.5">
      <c r="C21" s="40" t="s">
        <v>11</v>
      </c>
      <c r="D21" s="87" t="s">
        <v>124</v>
      </c>
      <c r="E21" s="83">
        <v>39.1</v>
      </c>
      <c r="F21" s="47">
        <v>0.0189</v>
      </c>
    </row>
    <row r="22" spans="3:6" ht="13.5">
      <c r="C22" s="40" t="s">
        <v>12</v>
      </c>
      <c r="D22" s="87" t="s">
        <v>124</v>
      </c>
      <c r="E22" s="83">
        <v>41.7</v>
      </c>
      <c r="F22" s="47">
        <v>0.0195</v>
      </c>
    </row>
    <row r="23" spans="3:6" ht="13.5">
      <c r="C23" s="40" t="s">
        <v>7</v>
      </c>
      <c r="D23" s="87" t="s">
        <v>100</v>
      </c>
      <c r="E23" s="83">
        <v>50.2</v>
      </c>
      <c r="F23" s="47">
        <v>0.0163</v>
      </c>
    </row>
    <row r="24" spans="3:6" ht="15.75">
      <c r="C24" s="40" t="s">
        <v>15</v>
      </c>
      <c r="D24" s="87" t="s">
        <v>57</v>
      </c>
      <c r="E24" s="83">
        <v>44.9</v>
      </c>
      <c r="F24" s="47">
        <v>0.0142</v>
      </c>
    </row>
    <row r="25" spans="3:6" ht="13.5">
      <c r="C25" s="40" t="s">
        <v>16</v>
      </c>
      <c r="D25" s="87" t="s">
        <v>100</v>
      </c>
      <c r="E25" s="83">
        <v>54.5</v>
      </c>
      <c r="F25" s="47">
        <v>0.0135</v>
      </c>
    </row>
    <row r="26" spans="3:6" ht="15.75">
      <c r="C26" s="40" t="s">
        <v>31</v>
      </c>
      <c r="D26" s="87" t="s">
        <v>57</v>
      </c>
      <c r="E26" s="83">
        <v>40.9</v>
      </c>
      <c r="F26" s="47">
        <v>0.0139</v>
      </c>
    </row>
    <row r="27" spans="3:6" ht="15.75">
      <c r="C27" s="40" t="s">
        <v>3</v>
      </c>
      <c r="D27" s="87" t="s">
        <v>57</v>
      </c>
      <c r="E27" s="83">
        <v>21.1</v>
      </c>
      <c r="F27" s="47">
        <v>0.011</v>
      </c>
    </row>
    <row r="28" spans="3:6" ht="15.75">
      <c r="C28" s="40" t="s">
        <v>4</v>
      </c>
      <c r="D28" s="87" t="s">
        <v>57</v>
      </c>
      <c r="E28" s="83">
        <v>3.41</v>
      </c>
      <c r="F28" s="47">
        <v>0.0266</v>
      </c>
    </row>
    <row r="29" spans="3:6" ht="15.75">
      <c r="C29" s="40" t="s">
        <v>5</v>
      </c>
      <c r="D29" s="87" t="s">
        <v>57</v>
      </c>
      <c r="E29" s="83">
        <v>8.41</v>
      </c>
      <c r="F29" s="47">
        <v>0.0384</v>
      </c>
    </row>
    <row r="30" spans="3:6" ht="15.75">
      <c r="C30" s="40" t="s">
        <v>17</v>
      </c>
      <c r="D30" s="87" t="s">
        <v>57</v>
      </c>
      <c r="E30" s="83">
        <v>41.1</v>
      </c>
      <c r="F30" s="47">
        <v>0.0138</v>
      </c>
    </row>
    <row r="31" spans="2:4" ht="13.5">
      <c r="B31" s="82"/>
      <c r="C31" s="49" t="s">
        <v>73</v>
      </c>
      <c r="D31" s="88"/>
    </row>
    <row r="32" spans="2:3" ht="13.5" customHeight="1">
      <c r="B32" s="82"/>
      <c r="C32" s="89"/>
    </row>
    <row r="33" spans="3:4" ht="15.75" customHeight="1">
      <c r="C33" s="85" t="s">
        <v>130</v>
      </c>
      <c r="D33" s="90">
        <v>39.4973293443049</v>
      </c>
    </row>
    <row r="35" spans="3:6" ht="15.75" customHeight="1">
      <c r="C35" s="253" t="s">
        <v>125</v>
      </c>
      <c r="D35" s="91" t="s">
        <v>81</v>
      </c>
      <c r="E35" s="84" t="s">
        <v>18</v>
      </c>
      <c r="F35" s="84" t="s">
        <v>82</v>
      </c>
    </row>
    <row r="36" spans="3:6" ht="25.5" customHeight="1">
      <c r="C36" s="254"/>
      <c r="D36" s="92">
        <v>0.09066580885582076</v>
      </c>
      <c r="E36" s="93">
        <v>0.0700120085917093</v>
      </c>
      <c r="F36" s="93">
        <v>0.05053928865371766</v>
      </c>
    </row>
  </sheetData>
  <sheetProtection/>
  <mergeCells count="2">
    <mergeCell ref="E4:F4"/>
    <mergeCell ref="C35:C36"/>
  </mergeCells>
  <printOptions/>
  <pageMargins left="0.45" right="0.23" top="0.984" bottom="0.984" header="0.512" footer="0.512"/>
  <pageSetup horizontalDpi="72" verticalDpi="72" orientation="portrait" paperSize="9" scale="135" r:id="rId1"/>
</worksheet>
</file>

<file path=xl/worksheets/sheet2.xml><?xml version="1.0" encoding="utf-8"?>
<worksheet xmlns="http://schemas.openxmlformats.org/spreadsheetml/2006/main" xmlns:r="http://schemas.openxmlformats.org/officeDocument/2006/relationships">
  <sheetPr>
    <pageSetUpPr fitToPage="1"/>
  </sheetPr>
  <dimension ref="B1:K47"/>
  <sheetViews>
    <sheetView view="pageBreakPreview" zoomScaleSheetLayoutView="100" zoomScalePageLayoutView="0" workbookViewId="0" topLeftCell="B1">
      <selection activeCell="J6" sqref="J6"/>
    </sheetView>
  </sheetViews>
  <sheetFormatPr defaultColWidth="9.00390625" defaultRowHeight="13.5"/>
  <cols>
    <col min="1" max="1" width="1.625" style="78" customWidth="1"/>
    <col min="2" max="2" width="19.875" style="78" customWidth="1"/>
    <col min="3" max="3" width="10.875" style="78" customWidth="1"/>
    <col min="4" max="4" width="5.25390625" style="78" bestFit="1" customWidth="1"/>
    <col min="5" max="5" width="11.75390625" style="78" customWidth="1"/>
    <col min="6" max="6" width="6.625" style="78" customWidth="1"/>
    <col min="7" max="7" width="11.75390625" style="78" customWidth="1"/>
    <col min="8" max="8" width="6.625" style="78" customWidth="1"/>
    <col min="9" max="9" width="15.375" style="78" bestFit="1" customWidth="1"/>
    <col min="10" max="10" width="15.375" style="78" customWidth="1"/>
    <col min="11" max="11" width="13.75390625" style="78" bestFit="1" customWidth="1"/>
    <col min="12" max="12" width="9.625" style="78" bestFit="1" customWidth="1"/>
    <col min="13" max="16384" width="9.00390625" style="78" customWidth="1"/>
  </cols>
  <sheetData>
    <row r="1" spans="2:11" ht="26.25" customHeight="1">
      <c r="B1" s="76"/>
      <c r="C1" s="76"/>
      <c r="D1" s="76"/>
      <c r="E1" s="76"/>
      <c r="F1" s="76"/>
      <c r="G1" s="76"/>
      <c r="H1" s="76"/>
      <c r="I1" s="76"/>
      <c r="J1" s="76"/>
      <c r="K1" s="35" t="s">
        <v>44</v>
      </c>
    </row>
    <row r="2" ht="18.75" customHeight="1"/>
    <row r="3" spans="2:11" ht="18.75" customHeight="1">
      <c r="B3" s="189" t="s">
        <v>171</v>
      </c>
      <c r="C3" s="190"/>
      <c r="D3" s="190"/>
      <c r="E3" s="190"/>
      <c r="F3" s="190"/>
      <c r="G3" s="190"/>
      <c r="H3" s="190"/>
      <c r="I3" s="190"/>
      <c r="J3" s="190"/>
      <c r="K3" s="190"/>
    </row>
    <row r="4" spans="2:11" ht="18.75" customHeight="1">
      <c r="B4" s="190"/>
      <c r="C4" s="190"/>
      <c r="D4" s="190"/>
      <c r="E4" s="190"/>
      <c r="F4" s="190"/>
      <c r="G4" s="190"/>
      <c r="H4" s="190"/>
      <c r="I4" s="190"/>
      <c r="J4" s="190"/>
      <c r="K4" s="190"/>
    </row>
    <row r="5" spans="9:11" ht="21" customHeight="1">
      <c r="I5" s="11"/>
      <c r="J5" s="11"/>
      <c r="K5" s="86" t="s">
        <v>64</v>
      </c>
    </row>
    <row r="6" ht="26.25" customHeight="1"/>
    <row r="7" ht="18" customHeight="1">
      <c r="B7" s="4" t="s">
        <v>69</v>
      </c>
    </row>
    <row r="8" ht="18" customHeight="1">
      <c r="B8" s="4" t="s">
        <v>61</v>
      </c>
    </row>
    <row r="9" ht="9" customHeight="1" thickBot="1"/>
    <row r="10" spans="2:11" ht="37.5" customHeight="1" thickBot="1" thickTop="1">
      <c r="B10" s="191" t="s">
        <v>84</v>
      </c>
      <c r="C10" s="192"/>
      <c r="D10" s="192"/>
      <c r="E10" s="192"/>
      <c r="F10" s="192"/>
      <c r="G10" s="192"/>
      <c r="H10" s="192"/>
      <c r="I10" s="192"/>
      <c r="J10" s="192"/>
      <c r="K10" s="193"/>
    </row>
    <row r="11" ht="9.75" customHeight="1" thickTop="1">
      <c r="B11" s="4"/>
    </row>
    <row r="12" ht="18" customHeight="1">
      <c r="B12" s="4" t="s">
        <v>62</v>
      </c>
    </row>
    <row r="13" ht="9.75" customHeight="1" thickBot="1">
      <c r="B13" s="4"/>
    </row>
    <row r="14" spans="2:11" ht="37.5" customHeight="1" thickBot="1" thickTop="1">
      <c r="B14" s="191" t="s">
        <v>85</v>
      </c>
      <c r="C14" s="192"/>
      <c r="D14" s="192"/>
      <c r="E14" s="192"/>
      <c r="F14" s="192"/>
      <c r="G14" s="192"/>
      <c r="H14" s="192"/>
      <c r="I14" s="192"/>
      <c r="J14" s="192"/>
      <c r="K14" s="193"/>
    </row>
    <row r="15" spans="2:7" ht="31.5" customHeight="1" thickTop="1">
      <c r="B15" s="194" t="s">
        <v>86</v>
      </c>
      <c r="C15" s="194"/>
      <c r="D15" s="194"/>
      <c r="E15" s="194"/>
      <c r="F15" s="194"/>
      <c r="G15" s="194"/>
    </row>
    <row r="16" ht="18" customHeight="1">
      <c r="B16" s="4"/>
    </row>
    <row r="17" spans="2:10" ht="18" thickBot="1">
      <c r="B17" s="4" t="s">
        <v>42</v>
      </c>
      <c r="J17" s="81"/>
    </row>
    <row r="18" spans="2:11" ht="45" customHeight="1">
      <c r="B18" s="67" t="s">
        <v>37</v>
      </c>
      <c r="C18" s="198" t="s">
        <v>19</v>
      </c>
      <c r="D18" s="199"/>
      <c r="E18" s="200" t="s">
        <v>74</v>
      </c>
      <c r="F18" s="201"/>
      <c r="G18" s="201"/>
      <c r="H18" s="202"/>
      <c r="I18" s="64" t="s">
        <v>21</v>
      </c>
      <c r="J18" s="65" t="s">
        <v>87</v>
      </c>
      <c r="K18" s="66" t="s">
        <v>88</v>
      </c>
    </row>
    <row r="19" spans="2:11" ht="18" customHeight="1" thickBot="1">
      <c r="B19" s="57"/>
      <c r="C19" s="62"/>
      <c r="D19" s="63"/>
      <c r="E19" s="205" t="s">
        <v>77</v>
      </c>
      <c r="F19" s="206"/>
      <c r="G19" s="205" t="s">
        <v>78</v>
      </c>
      <c r="H19" s="206"/>
      <c r="I19" s="59"/>
      <c r="J19" s="60"/>
      <c r="K19" s="61"/>
    </row>
    <row r="20" spans="2:11" ht="18" customHeight="1" thickTop="1">
      <c r="B20" s="12" t="s">
        <v>38</v>
      </c>
      <c r="C20" s="23"/>
      <c r="D20" s="24" t="s">
        <v>89</v>
      </c>
      <c r="E20" s="68"/>
      <c r="F20" s="25" t="s">
        <v>90</v>
      </c>
      <c r="G20" s="53"/>
      <c r="H20" s="25" t="s">
        <v>90</v>
      </c>
      <c r="I20" s="8">
        <f>C20*E20+C20*G20</f>
        <v>0</v>
      </c>
      <c r="J20" s="58">
        <v>0.0245</v>
      </c>
      <c r="K20" s="45">
        <f>(J20*I20/10^8)*44/12</f>
        <v>0</v>
      </c>
    </row>
    <row r="21" spans="2:11" ht="18" customHeight="1">
      <c r="B21" s="9" t="s">
        <v>39</v>
      </c>
      <c r="C21" s="23"/>
      <c r="D21" s="24" t="s">
        <v>91</v>
      </c>
      <c r="E21" s="23"/>
      <c r="F21" s="25" t="s">
        <v>92</v>
      </c>
      <c r="G21" s="53"/>
      <c r="H21" s="25" t="s">
        <v>92</v>
      </c>
      <c r="I21" s="8">
        <f aca="true" t="shared" si="0" ref="I21:I43">C21*E21+C21*G21</f>
        <v>0</v>
      </c>
      <c r="J21" s="47">
        <v>0.0247</v>
      </c>
      <c r="K21" s="45">
        <f aca="true" t="shared" si="1" ref="K21:K43">(J21*I21/10^8)*44/12</f>
        <v>0</v>
      </c>
    </row>
    <row r="22" spans="2:11" ht="18" customHeight="1">
      <c r="B22" s="9" t="s">
        <v>2</v>
      </c>
      <c r="C22" s="23"/>
      <c r="D22" s="24" t="s">
        <v>93</v>
      </c>
      <c r="E22" s="23"/>
      <c r="F22" s="25" t="s">
        <v>94</v>
      </c>
      <c r="G22" s="53"/>
      <c r="H22" s="25" t="s">
        <v>94</v>
      </c>
      <c r="I22" s="8">
        <f t="shared" si="0"/>
        <v>0</v>
      </c>
      <c r="J22" s="47">
        <v>0.0255</v>
      </c>
      <c r="K22" s="45">
        <f t="shared" si="1"/>
        <v>0</v>
      </c>
    </row>
    <row r="23" spans="2:11" ht="18" customHeight="1">
      <c r="B23" s="9" t="s">
        <v>95</v>
      </c>
      <c r="C23" s="23"/>
      <c r="D23" s="24" t="s">
        <v>25</v>
      </c>
      <c r="E23" s="23"/>
      <c r="F23" s="25" t="s">
        <v>26</v>
      </c>
      <c r="G23" s="53"/>
      <c r="H23" s="25" t="s">
        <v>26</v>
      </c>
      <c r="I23" s="8">
        <f t="shared" si="0"/>
        <v>0</v>
      </c>
      <c r="J23" s="47">
        <v>0.0294</v>
      </c>
      <c r="K23" s="45">
        <f t="shared" si="1"/>
        <v>0</v>
      </c>
    </row>
    <row r="24" spans="2:11" ht="18" customHeight="1">
      <c r="B24" s="9" t="s">
        <v>14</v>
      </c>
      <c r="C24" s="23"/>
      <c r="D24" s="24" t="s">
        <v>25</v>
      </c>
      <c r="E24" s="23"/>
      <c r="F24" s="25" t="s">
        <v>26</v>
      </c>
      <c r="G24" s="53"/>
      <c r="H24" s="25" t="s">
        <v>26</v>
      </c>
      <c r="I24" s="8">
        <f t="shared" si="0"/>
        <v>0</v>
      </c>
      <c r="J24" s="47">
        <v>0.0254</v>
      </c>
      <c r="K24" s="45">
        <f t="shared" si="1"/>
        <v>0</v>
      </c>
    </row>
    <row r="25" spans="2:11" ht="18" customHeight="1">
      <c r="B25" s="9" t="s">
        <v>96</v>
      </c>
      <c r="C25" s="23"/>
      <c r="D25" s="24" t="s">
        <v>25</v>
      </c>
      <c r="E25" s="23"/>
      <c r="F25" s="25" t="s">
        <v>26</v>
      </c>
      <c r="G25" s="53"/>
      <c r="H25" s="25" t="s">
        <v>26</v>
      </c>
      <c r="I25" s="8">
        <f t="shared" si="0"/>
        <v>0</v>
      </c>
      <c r="J25" s="47">
        <v>0.0209</v>
      </c>
      <c r="K25" s="45">
        <f t="shared" si="1"/>
        <v>0</v>
      </c>
    </row>
    <row r="26" spans="2:11" ht="18" customHeight="1">
      <c r="B26" s="9" t="s">
        <v>13</v>
      </c>
      <c r="C26" s="23"/>
      <c r="D26" s="24" t="s">
        <v>25</v>
      </c>
      <c r="E26" s="23"/>
      <c r="F26" s="25" t="s">
        <v>26</v>
      </c>
      <c r="G26" s="53"/>
      <c r="H26" s="25" t="s">
        <v>26</v>
      </c>
      <c r="I26" s="8">
        <f t="shared" si="0"/>
        <v>0</v>
      </c>
      <c r="J26" s="47">
        <v>0.0208</v>
      </c>
      <c r="K26" s="45">
        <f t="shared" si="1"/>
        <v>0</v>
      </c>
    </row>
    <row r="27" spans="2:11" ht="18" customHeight="1">
      <c r="B27" s="7" t="s">
        <v>97</v>
      </c>
      <c r="C27" s="26"/>
      <c r="D27" s="27" t="s">
        <v>20</v>
      </c>
      <c r="E27" s="26"/>
      <c r="F27" s="28" t="s">
        <v>29</v>
      </c>
      <c r="G27" s="54"/>
      <c r="H27" s="28" t="s">
        <v>29</v>
      </c>
      <c r="I27" s="8">
        <f t="shared" si="0"/>
        <v>0</v>
      </c>
      <c r="J27" s="47">
        <v>0.0184</v>
      </c>
      <c r="K27" s="45">
        <f t="shared" si="1"/>
        <v>0</v>
      </c>
    </row>
    <row r="28" spans="2:11" ht="18" customHeight="1">
      <c r="B28" s="7" t="s">
        <v>6</v>
      </c>
      <c r="C28" s="26"/>
      <c r="D28" s="27" t="s">
        <v>20</v>
      </c>
      <c r="E28" s="26"/>
      <c r="F28" s="28" t="s">
        <v>29</v>
      </c>
      <c r="G28" s="54"/>
      <c r="H28" s="28" t="s">
        <v>29</v>
      </c>
      <c r="I28" s="8">
        <f t="shared" si="0"/>
        <v>0</v>
      </c>
      <c r="J28" s="47">
        <v>0.0187</v>
      </c>
      <c r="K28" s="45">
        <f t="shared" si="1"/>
        <v>0</v>
      </c>
    </row>
    <row r="29" spans="2:11" ht="18" customHeight="1">
      <c r="B29" s="7" t="s">
        <v>98</v>
      </c>
      <c r="C29" s="26"/>
      <c r="D29" s="27" t="s">
        <v>20</v>
      </c>
      <c r="E29" s="26"/>
      <c r="F29" s="28" t="s">
        <v>29</v>
      </c>
      <c r="G29" s="54"/>
      <c r="H29" s="28" t="s">
        <v>29</v>
      </c>
      <c r="I29" s="8">
        <f t="shared" si="0"/>
        <v>0</v>
      </c>
      <c r="J29" s="47">
        <v>0.0183</v>
      </c>
      <c r="K29" s="45">
        <f t="shared" si="1"/>
        <v>0</v>
      </c>
    </row>
    <row r="30" spans="2:11" ht="18" customHeight="1">
      <c r="B30" s="7" t="s">
        <v>99</v>
      </c>
      <c r="C30" s="26"/>
      <c r="D30" s="27" t="s">
        <v>30</v>
      </c>
      <c r="E30" s="26"/>
      <c r="F30" s="28" t="s">
        <v>29</v>
      </c>
      <c r="G30" s="54"/>
      <c r="H30" s="28" t="s">
        <v>29</v>
      </c>
      <c r="I30" s="8">
        <f t="shared" si="0"/>
        <v>0</v>
      </c>
      <c r="J30" s="47">
        <v>0.0182</v>
      </c>
      <c r="K30" s="45">
        <f t="shared" si="1"/>
        <v>0</v>
      </c>
    </row>
    <row r="31" spans="2:11" ht="18" customHeight="1">
      <c r="B31" s="7" t="s">
        <v>8</v>
      </c>
      <c r="C31" s="26"/>
      <c r="D31" s="27" t="s">
        <v>30</v>
      </c>
      <c r="E31" s="26"/>
      <c r="F31" s="28" t="s">
        <v>28</v>
      </c>
      <c r="G31" s="54"/>
      <c r="H31" s="28" t="s">
        <v>28</v>
      </c>
      <c r="I31" s="8">
        <f t="shared" si="0"/>
        <v>0</v>
      </c>
      <c r="J31" s="47">
        <v>0.0183</v>
      </c>
      <c r="K31" s="45">
        <f t="shared" si="1"/>
        <v>0</v>
      </c>
    </row>
    <row r="32" spans="2:11" ht="18" customHeight="1">
      <c r="B32" s="7" t="s">
        <v>9</v>
      </c>
      <c r="C32" s="26"/>
      <c r="D32" s="27" t="s">
        <v>30</v>
      </c>
      <c r="E32" s="26"/>
      <c r="F32" s="28" t="s">
        <v>28</v>
      </c>
      <c r="G32" s="54"/>
      <c r="H32" s="28" t="s">
        <v>28</v>
      </c>
      <c r="I32" s="8">
        <f t="shared" si="0"/>
        <v>0</v>
      </c>
      <c r="J32" s="47">
        <v>0.0185</v>
      </c>
      <c r="K32" s="45">
        <f t="shared" si="1"/>
        <v>0</v>
      </c>
    </row>
    <row r="33" spans="2:11" ht="18" customHeight="1">
      <c r="B33" s="7" t="s">
        <v>10</v>
      </c>
      <c r="C33" s="26"/>
      <c r="D33" s="27" t="s">
        <v>20</v>
      </c>
      <c r="E33" s="26"/>
      <c r="F33" s="28" t="s">
        <v>28</v>
      </c>
      <c r="G33" s="54"/>
      <c r="H33" s="28" t="s">
        <v>28</v>
      </c>
      <c r="I33" s="8">
        <f t="shared" si="0"/>
        <v>0</v>
      </c>
      <c r="J33" s="47">
        <v>0.0187</v>
      </c>
      <c r="K33" s="45">
        <f t="shared" si="1"/>
        <v>0</v>
      </c>
    </row>
    <row r="34" spans="2:11" ht="18" customHeight="1">
      <c r="B34" s="7" t="s">
        <v>11</v>
      </c>
      <c r="C34" s="26"/>
      <c r="D34" s="27" t="s">
        <v>20</v>
      </c>
      <c r="E34" s="26"/>
      <c r="F34" s="28" t="s">
        <v>28</v>
      </c>
      <c r="G34" s="54"/>
      <c r="H34" s="28" t="s">
        <v>28</v>
      </c>
      <c r="I34" s="8">
        <f t="shared" si="0"/>
        <v>0</v>
      </c>
      <c r="J34" s="47">
        <v>0.0189</v>
      </c>
      <c r="K34" s="45">
        <f t="shared" si="1"/>
        <v>0</v>
      </c>
    </row>
    <row r="35" spans="2:11" ht="18" customHeight="1">
      <c r="B35" s="7" t="s">
        <v>12</v>
      </c>
      <c r="C35" s="26"/>
      <c r="D35" s="27" t="s">
        <v>20</v>
      </c>
      <c r="E35" s="26"/>
      <c r="F35" s="28" t="s">
        <v>28</v>
      </c>
      <c r="G35" s="54"/>
      <c r="H35" s="28" t="s">
        <v>28</v>
      </c>
      <c r="I35" s="8">
        <f t="shared" si="0"/>
        <v>0</v>
      </c>
      <c r="J35" s="47">
        <v>0.0195</v>
      </c>
      <c r="K35" s="45">
        <f t="shared" si="1"/>
        <v>0</v>
      </c>
    </row>
    <row r="36" spans="2:11" ht="18" customHeight="1">
      <c r="B36" s="7" t="s">
        <v>7</v>
      </c>
      <c r="C36" s="26"/>
      <c r="D36" s="27" t="s">
        <v>100</v>
      </c>
      <c r="E36" s="26"/>
      <c r="F36" s="28" t="s">
        <v>101</v>
      </c>
      <c r="G36" s="54"/>
      <c r="H36" s="28" t="s">
        <v>101</v>
      </c>
      <c r="I36" s="8">
        <f t="shared" si="0"/>
        <v>0</v>
      </c>
      <c r="J36" s="47">
        <v>0.0163</v>
      </c>
      <c r="K36" s="45">
        <f t="shared" si="1"/>
        <v>0</v>
      </c>
    </row>
    <row r="37" spans="2:11" ht="18" customHeight="1">
      <c r="B37" s="7" t="s">
        <v>15</v>
      </c>
      <c r="C37" s="26"/>
      <c r="D37" s="27" t="s">
        <v>40</v>
      </c>
      <c r="E37" s="26"/>
      <c r="F37" s="28" t="s">
        <v>32</v>
      </c>
      <c r="G37" s="54"/>
      <c r="H37" s="28" t="s">
        <v>32</v>
      </c>
      <c r="I37" s="8">
        <f t="shared" si="0"/>
        <v>0</v>
      </c>
      <c r="J37" s="47">
        <v>0.0142</v>
      </c>
      <c r="K37" s="45">
        <f t="shared" si="1"/>
        <v>0</v>
      </c>
    </row>
    <row r="38" spans="2:11" ht="18" customHeight="1">
      <c r="B38" s="7" t="s">
        <v>16</v>
      </c>
      <c r="C38" s="26"/>
      <c r="D38" s="27" t="s">
        <v>100</v>
      </c>
      <c r="E38" s="26"/>
      <c r="F38" s="28" t="s">
        <v>101</v>
      </c>
      <c r="G38" s="54"/>
      <c r="H38" s="28" t="s">
        <v>101</v>
      </c>
      <c r="I38" s="8">
        <f t="shared" si="0"/>
        <v>0</v>
      </c>
      <c r="J38" s="47">
        <v>0.0135</v>
      </c>
      <c r="K38" s="45">
        <f t="shared" si="1"/>
        <v>0</v>
      </c>
    </row>
    <row r="39" spans="2:11" ht="18" customHeight="1">
      <c r="B39" s="7" t="s">
        <v>102</v>
      </c>
      <c r="C39" s="26"/>
      <c r="D39" s="27" t="s">
        <v>40</v>
      </c>
      <c r="E39" s="26"/>
      <c r="F39" s="28" t="s">
        <v>32</v>
      </c>
      <c r="G39" s="54"/>
      <c r="H39" s="28" t="s">
        <v>32</v>
      </c>
      <c r="I39" s="8">
        <f t="shared" si="0"/>
        <v>0</v>
      </c>
      <c r="J39" s="47">
        <v>0.0139</v>
      </c>
      <c r="K39" s="45">
        <f t="shared" si="1"/>
        <v>0</v>
      </c>
    </row>
    <row r="40" spans="2:11" ht="18" customHeight="1">
      <c r="B40" s="7" t="s">
        <v>103</v>
      </c>
      <c r="C40" s="29"/>
      <c r="D40" s="30" t="s">
        <v>104</v>
      </c>
      <c r="E40" s="26"/>
      <c r="F40" s="28" t="s">
        <v>32</v>
      </c>
      <c r="G40" s="55"/>
      <c r="H40" s="28" t="s">
        <v>32</v>
      </c>
      <c r="I40" s="8">
        <f t="shared" si="0"/>
        <v>0</v>
      </c>
      <c r="J40" s="47">
        <v>0.011</v>
      </c>
      <c r="K40" s="45">
        <f t="shared" si="1"/>
        <v>0</v>
      </c>
    </row>
    <row r="41" spans="2:11" ht="18" customHeight="1">
      <c r="B41" s="7" t="s">
        <v>105</v>
      </c>
      <c r="C41" s="29"/>
      <c r="D41" s="30" t="s">
        <v>104</v>
      </c>
      <c r="E41" s="29"/>
      <c r="F41" s="28" t="s">
        <v>32</v>
      </c>
      <c r="G41" s="55"/>
      <c r="H41" s="28" t="s">
        <v>32</v>
      </c>
      <c r="I41" s="8">
        <f t="shared" si="0"/>
        <v>0</v>
      </c>
      <c r="J41" s="47">
        <v>0.0266</v>
      </c>
      <c r="K41" s="45">
        <f t="shared" si="1"/>
        <v>0</v>
      </c>
    </row>
    <row r="42" spans="2:11" ht="18" customHeight="1">
      <c r="B42" s="7" t="s">
        <v>5</v>
      </c>
      <c r="C42" s="29"/>
      <c r="D42" s="30" t="s">
        <v>106</v>
      </c>
      <c r="E42" s="29"/>
      <c r="F42" s="28" t="s">
        <v>32</v>
      </c>
      <c r="G42" s="55"/>
      <c r="H42" s="28" t="s">
        <v>32</v>
      </c>
      <c r="I42" s="8">
        <f t="shared" si="0"/>
        <v>0</v>
      </c>
      <c r="J42" s="47">
        <v>0.0384</v>
      </c>
      <c r="K42" s="45">
        <f t="shared" si="1"/>
        <v>0</v>
      </c>
    </row>
    <row r="43" spans="2:11" ht="18" customHeight="1" thickBot="1">
      <c r="B43" s="10" t="s">
        <v>17</v>
      </c>
      <c r="C43" s="5"/>
      <c r="D43" s="2" t="s">
        <v>40</v>
      </c>
      <c r="E43" s="69"/>
      <c r="F43" s="3" t="s">
        <v>32</v>
      </c>
      <c r="G43" s="56"/>
      <c r="H43" s="3" t="s">
        <v>32</v>
      </c>
      <c r="I43" s="8">
        <f t="shared" si="0"/>
        <v>0</v>
      </c>
      <c r="J43" s="48">
        <v>0.0138</v>
      </c>
      <c r="K43" s="45">
        <f t="shared" si="1"/>
        <v>0</v>
      </c>
    </row>
    <row r="44" spans="2:11" ht="18" customHeight="1" thickBot="1" thickTop="1">
      <c r="B44" s="52" t="s">
        <v>33</v>
      </c>
      <c r="C44" s="203" t="s">
        <v>107</v>
      </c>
      <c r="D44" s="204"/>
      <c r="E44" s="203" t="s">
        <v>107</v>
      </c>
      <c r="F44" s="204"/>
      <c r="G44" s="203" t="s">
        <v>107</v>
      </c>
      <c r="H44" s="204"/>
      <c r="I44" s="17">
        <f>SUM(I20:I43)</f>
        <v>0</v>
      </c>
      <c r="J44" s="18" t="s">
        <v>107</v>
      </c>
      <c r="K44" s="42">
        <f>SUM(K20:K43)</f>
        <v>0</v>
      </c>
    </row>
    <row r="45" spans="2:11" ht="23.25" customHeight="1">
      <c r="B45" s="195"/>
      <c r="C45" s="196"/>
      <c r="D45" s="196"/>
      <c r="E45" s="196"/>
      <c r="F45" s="196"/>
      <c r="G45" s="196"/>
      <c r="H45" s="196"/>
      <c r="I45" s="196"/>
      <c r="J45" s="196"/>
      <c r="K45" s="196"/>
    </row>
    <row r="46" spans="2:11" ht="18" customHeight="1">
      <c r="B46" s="197"/>
      <c r="C46" s="197"/>
      <c r="D46" s="197"/>
      <c r="E46" s="197"/>
      <c r="F46" s="197"/>
      <c r="G46" s="197"/>
      <c r="H46" s="197"/>
      <c r="I46" s="197"/>
      <c r="J46" s="197"/>
      <c r="K46" s="197"/>
    </row>
    <row r="47" spans="2:11" ht="18" customHeight="1">
      <c r="B47" s="31"/>
      <c r="C47" s="31"/>
      <c r="D47" s="31"/>
      <c r="E47" s="31"/>
      <c r="F47" s="31"/>
      <c r="G47" s="31"/>
      <c r="H47" s="31"/>
      <c r="I47" s="31"/>
      <c r="J47" s="31"/>
      <c r="K47" s="31"/>
    </row>
    <row r="48" s="80" customFormat="1" ht="13.5"/>
    <row r="49" s="80" customFormat="1" ht="13.5"/>
    <row r="50" s="80" customFormat="1" ht="13.5"/>
    <row r="51" s="80" customFormat="1" ht="13.5"/>
    <row r="52" s="80" customFormat="1" ht="13.5"/>
    <row r="53" s="80" customFormat="1" ht="13.5"/>
    <row r="54" s="80" customFormat="1" ht="13.5"/>
    <row r="55" s="80" customFormat="1" ht="13.5"/>
    <row r="56" s="80" customFormat="1" ht="13.5"/>
    <row r="57" s="80" customFormat="1" ht="13.5"/>
    <row r="58" s="80" customFormat="1" ht="13.5"/>
    <row r="59" s="80" customFormat="1" ht="13.5"/>
    <row r="60" s="80" customFormat="1" ht="13.5"/>
    <row r="61" s="80" customFormat="1" ht="13.5"/>
    <row r="62" s="80" customFormat="1" ht="13.5"/>
    <row r="63" s="80" customFormat="1" ht="13.5"/>
    <row r="64" s="80" customFormat="1" ht="13.5"/>
    <row r="65" s="80" customFormat="1" ht="13.5"/>
    <row r="66" s="80" customFormat="1" ht="13.5"/>
    <row r="67" s="80" customFormat="1" ht="13.5"/>
    <row r="68" s="80" customFormat="1" ht="13.5"/>
    <row r="69" s="80" customFormat="1" ht="13.5"/>
    <row r="70" s="80" customFormat="1" ht="13.5"/>
    <row r="71" s="80" customFormat="1" ht="13.5"/>
    <row r="72" s="80" customFormat="1" ht="13.5"/>
    <row r="73" s="80" customFormat="1" ht="13.5"/>
    <row r="74" s="80" customFormat="1" ht="13.5"/>
    <row r="75" s="80" customFormat="1" ht="13.5"/>
    <row r="76" s="80" customFormat="1" ht="13.5"/>
    <row r="77" s="80" customFormat="1" ht="13.5"/>
    <row r="78" s="80" customFormat="1" ht="13.5"/>
    <row r="79" s="80" customFormat="1" ht="13.5"/>
    <row r="80" s="80" customFormat="1" ht="13.5"/>
    <row r="81" s="80" customFormat="1" ht="13.5"/>
    <row r="82" s="80" customFormat="1" ht="13.5"/>
    <row r="83" s="80" customFormat="1" ht="13.5"/>
  </sheetData>
  <sheetProtection/>
  <mergeCells count="12">
    <mergeCell ref="E19:F19"/>
    <mergeCell ref="G19:H19"/>
    <mergeCell ref="B3:K4"/>
    <mergeCell ref="B10:K10"/>
    <mergeCell ref="B14:K14"/>
    <mergeCell ref="B15:G15"/>
    <mergeCell ref="B45:K46"/>
    <mergeCell ref="C18:D18"/>
    <mergeCell ref="E18:H18"/>
    <mergeCell ref="C44:D44"/>
    <mergeCell ref="E44:F44"/>
    <mergeCell ref="G44:H44"/>
  </mergeCells>
  <printOptions/>
  <pageMargins left="0.3937007874015748" right="0.3937007874015748" top="0.3937007874015748" bottom="0.3937007874015748" header="0.5118110236220472" footer="0.5118110236220472"/>
  <pageSetup fitToHeight="1" fitToWidth="1" horizontalDpi="72" verticalDpi="72" orientation="portrait" paperSize="9" scale="69" r:id="rId1"/>
</worksheet>
</file>

<file path=xl/worksheets/sheet3.xml><?xml version="1.0" encoding="utf-8"?>
<worksheet xmlns="http://schemas.openxmlformats.org/spreadsheetml/2006/main" xmlns:r="http://schemas.openxmlformats.org/officeDocument/2006/relationships">
  <dimension ref="B1:E40"/>
  <sheetViews>
    <sheetView view="pageBreakPreview" zoomScaleSheetLayoutView="100" zoomScalePageLayoutView="0" workbookViewId="0" topLeftCell="A1">
      <selection activeCell="E7" sqref="E7"/>
    </sheetView>
  </sheetViews>
  <sheetFormatPr defaultColWidth="9.00390625" defaultRowHeight="13.5"/>
  <cols>
    <col min="1" max="1" width="5.75390625" style="78" customWidth="1"/>
    <col min="2" max="2" width="19.875" style="78" customWidth="1"/>
    <col min="3" max="3" width="19.00390625" style="78" customWidth="1"/>
    <col min="4" max="4" width="15.375" style="78" customWidth="1"/>
    <col min="5" max="5" width="18.25390625" style="78" customWidth="1"/>
    <col min="6" max="6" width="6.25390625" style="78" customWidth="1"/>
    <col min="7" max="16384" width="9.00390625" style="78" customWidth="1"/>
  </cols>
  <sheetData>
    <row r="1" spans="2:5" ht="26.25" customHeight="1">
      <c r="B1" s="76"/>
      <c r="C1" s="76"/>
      <c r="D1" s="76"/>
      <c r="E1" s="35" t="s">
        <v>43</v>
      </c>
    </row>
    <row r="2" ht="18.75" customHeight="1"/>
    <row r="3" spans="2:5" ht="18.75" customHeight="1">
      <c r="B3" s="207" t="s">
        <v>160</v>
      </c>
      <c r="C3" s="207"/>
      <c r="D3" s="207"/>
      <c r="E3" s="207"/>
    </row>
    <row r="4" spans="2:5" ht="18.75" customHeight="1">
      <c r="B4" s="207"/>
      <c r="C4" s="207"/>
      <c r="D4" s="207"/>
      <c r="E4" s="207"/>
    </row>
    <row r="5" spans="3:5" ht="21" customHeight="1">
      <c r="C5" s="11"/>
      <c r="D5" s="11"/>
      <c r="E5" s="86" t="s">
        <v>64</v>
      </c>
    </row>
    <row r="6" ht="24.75" customHeight="1"/>
    <row r="7" ht="18" customHeight="1">
      <c r="B7" s="4" t="s">
        <v>70</v>
      </c>
    </row>
    <row r="8" ht="18" customHeight="1">
      <c r="B8" s="4" t="s">
        <v>71</v>
      </c>
    </row>
    <row r="9" ht="9" customHeight="1" thickBot="1"/>
    <row r="10" spans="2:5" ht="37.5" customHeight="1" thickBot="1" thickTop="1">
      <c r="B10" s="191" t="s">
        <v>108</v>
      </c>
      <c r="C10" s="192"/>
      <c r="D10" s="192"/>
      <c r="E10" s="193"/>
    </row>
    <row r="11" spans="2:4" ht="19.5" customHeight="1" thickTop="1">
      <c r="B11" s="194" t="s">
        <v>109</v>
      </c>
      <c r="C11" s="194"/>
      <c r="D11" s="194"/>
    </row>
    <row r="12" ht="18" thickBot="1">
      <c r="B12" s="4" t="s">
        <v>60</v>
      </c>
    </row>
    <row r="13" spans="2:5" ht="45" customHeight="1" thickBot="1">
      <c r="B13" s="14" t="s">
        <v>37</v>
      </c>
      <c r="C13" s="13" t="s">
        <v>21</v>
      </c>
      <c r="D13" s="32" t="s">
        <v>87</v>
      </c>
      <c r="E13" s="33" t="s">
        <v>88</v>
      </c>
    </row>
    <row r="14" spans="2:5" ht="18" customHeight="1" thickTop="1">
      <c r="B14" s="12" t="s">
        <v>0</v>
      </c>
      <c r="C14" s="70"/>
      <c r="D14" s="46">
        <v>0.0245</v>
      </c>
      <c r="E14" s="45">
        <f>(D14*C14/10^8)*44/12</f>
        <v>0</v>
      </c>
    </row>
    <row r="15" spans="2:5" ht="18" customHeight="1">
      <c r="B15" s="9" t="s">
        <v>23</v>
      </c>
      <c r="C15" s="71"/>
      <c r="D15" s="47">
        <v>0.0247</v>
      </c>
      <c r="E15" s="45">
        <f aca="true" t="shared" si="0" ref="E15:E37">(D15*C15/10^8)*44/12</f>
        <v>0</v>
      </c>
    </row>
    <row r="16" spans="2:5" ht="18" customHeight="1">
      <c r="B16" s="9" t="s">
        <v>27</v>
      </c>
      <c r="C16" s="71"/>
      <c r="D16" s="47">
        <v>0.0255</v>
      </c>
      <c r="E16" s="45">
        <f t="shared" si="0"/>
        <v>0</v>
      </c>
    </row>
    <row r="17" spans="2:5" ht="18" customHeight="1">
      <c r="B17" s="9" t="s">
        <v>95</v>
      </c>
      <c r="C17" s="71"/>
      <c r="D17" s="47">
        <v>0.0294</v>
      </c>
      <c r="E17" s="45">
        <f t="shared" si="0"/>
        <v>0</v>
      </c>
    </row>
    <row r="18" spans="2:5" ht="18" customHeight="1">
      <c r="B18" s="9" t="s">
        <v>14</v>
      </c>
      <c r="C18" s="71"/>
      <c r="D18" s="47">
        <v>0.0254</v>
      </c>
      <c r="E18" s="45">
        <f t="shared" si="0"/>
        <v>0</v>
      </c>
    </row>
    <row r="19" spans="2:5" ht="18" customHeight="1">
      <c r="B19" s="9" t="s">
        <v>96</v>
      </c>
      <c r="C19" s="71"/>
      <c r="D19" s="47">
        <v>0.0209</v>
      </c>
      <c r="E19" s="45">
        <f t="shared" si="0"/>
        <v>0</v>
      </c>
    </row>
    <row r="20" spans="2:5" ht="18" customHeight="1">
      <c r="B20" s="9" t="s">
        <v>13</v>
      </c>
      <c r="C20" s="71"/>
      <c r="D20" s="47">
        <v>0.0208</v>
      </c>
      <c r="E20" s="45">
        <f t="shared" si="0"/>
        <v>0</v>
      </c>
    </row>
    <row r="21" spans="2:5" ht="18" customHeight="1">
      <c r="B21" s="7" t="s">
        <v>97</v>
      </c>
      <c r="C21" s="71"/>
      <c r="D21" s="47">
        <v>0.0184</v>
      </c>
      <c r="E21" s="45">
        <f t="shared" si="0"/>
        <v>0</v>
      </c>
    </row>
    <row r="22" spans="2:5" ht="18" customHeight="1">
      <c r="B22" s="7" t="s">
        <v>6</v>
      </c>
      <c r="C22" s="71"/>
      <c r="D22" s="47">
        <v>0.0187</v>
      </c>
      <c r="E22" s="45">
        <f t="shared" si="0"/>
        <v>0</v>
      </c>
    </row>
    <row r="23" spans="2:5" ht="18" customHeight="1">
      <c r="B23" s="7" t="s">
        <v>110</v>
      </c>
      <c r="C23" s="71"/>
      <c r="D23" s="47">
        <v>0.0183</v>
      </c>
      <c r="E23" s="45">
        <f t="shared" si="0"/>
        <v>0</v>
      </c>
    </row>
    <row r="24" spans="2:5" ht="18" customHeight="1">
      <c r="B24" s="7" t="s">
        <v>111</v>
      </c>
      <c r="C24" s="71"/>
      <c r="D24" s="47">
        <v>0.0182</v>
      </c>
      <c r="E24" s="45">
        <f t="shared" si="0"/>
        <v>0</v>
      </c>
    </row>
    <row r="25" spans="2:5" ht="18" customHeight="1">
      <c r="B25" s="7" t="s">
        <v>8</v>
      </c>
      <c r="C25" s="71"/>
      <c r="D25" s="47">
        <v>0.0183</v>
      </c>
      <c r="E25" s="45">
        <f t="shared" si="0"/>
        <v>0</v>
      </c>
    </row>
    <row r="26" spans="2:5" ht="18" customHeight="1">
      <c r="B26" s="7" t="s">
        <v>9</v>
      </c>
      <c r="C26" s="71"/>
      <c r="D26" s="47">
        <v>0.0185</v>
      </c>
      <c r="E26" s="45">
        <f t="shared" si="0"/>
        <v>0</v>
      </c>
    </row>
    <row r="27" spans="2:5" ht="18" customHeight="1">
      <c r="B27" s="7" t="s">
        <v>10</v>
      </c>
      <c r="C27" s="71"/>
      <c r="D27" s="47">
        <v>0.0187</v>
      </c>
      <c r="E27" s="45">
        <f t="shared" si="0"/>
        <v>0</v>
      </c>
    </row>
    <row r="28" spans="2:5" ht="18" customHeight="1">
      <c r="B28" s="7" t="s">
        <v>11</v>
      </c>
      <c r="C28" s="71"/>
      <c r="D28" s="47">
        <v>0.0189</v>
      </c>
      <c r="E28" s="45">
        <f t="shared" si="0"/>
        <v>0</v>
      </c>
    </row>
    <row r="29" spans="2:5" ht="18" customHeight="1">
      <c r="B29" s="7" t="s">
        <v>12</v>
      </c>
      <c r="C29" s="71"/>
      <c r="D29" s="47">
        <v>0.0195</v>
      </c>
      <c r="E29" s="45">
        <f t="shared" si="0"/>
        <v>0</v>
      </c>
    </row>
    <row r="30" spans="2:5" ht="18" customHeight="1">
      <c r="B30" s="7" t="s">
        <v>7</v>
      </c>
      <c r="C30" s="71"/>
      <c r="D30" s="47">
        <v>0.0163</v>
      </c>
      <c r="E30" s="45">
        <f t="shared" si="0"/>
        <v>0</v>
      </c>
    </row>
    <row r="31" spans="2:5" ht="18" customHeight="1">
      <c r="B31" s="7" t="s">
        <v>15</v>
      </c>
      <c r="C31" s="71"/>
      <c r="D31" s="47">
        <v>0.0142</v>
      </c>
      <c r="E31" s="45">
        <f t="shared" si="0"/>
        <v>0</v>
      </c>
    </row>
    <row r="32" spans="2:5" ht="18" customHeight="1">
      <c r="B32" s="7" t="s">
        <v>16</v>
      </c>
      <c r="C32" s="71"/>
      <c r="D32" s="47">
        <v>0.0135</v>
      </c>
      <c r="E32" s="45">
        <f t="shared" si="0"/>
        <v>0</v>
      </c>
    </row>
    <row r="33" spans="2:5" ht="18" customHeight="1">
      <c r="B33" s="7" t="s">
        <v>102</v>
      </c>
      <c r="C33" s="72"/>
      <c r="D33" s="47">
        <v>0.0139</v>
      </c>
      <c r="E33" s="45">
        <f t="shared" si="0"/>
        <v>0</v>
      </c>
    </row>
    <row r="34" spans="2:5" ht="18" customHeight="1">
      <c r="B34" s="7" t="s">
        <v>112</v>
      </c>
      <c r="C34" s="71"/>
      <c r="D34" s="47">
        <v>0.011</v>
      </c>
      <c r="E34" s="45">
        <f t="shared" si="0"/>
        <v>0</v>
      </c>
    </row>
    <row r="35" spans="2:5" ht="18" customHeight="1">
      <c r="B35" s="7" t="s">
        <v>113</v>
      </c>
      <c r="C35" s="71"/>
      <c r="D35" s="47">
        <v>0.0266</v>
      </c>
      <c r="E35" s="45">
        <f t="shared" si="0"/>
        <v>0</v>
      </c>
    </row>
    <row r="36" spans="2:5" ht="18" customHeight="1">
      <c r="B36" s="7" t="s">
        <v>5</v>
      </c>
      <c r="C36" s="71"/>
      <c r="D36" s="47">
        <v>0.0384</v>
      </c>
      <c r="E36" s="45">
        <f t="shared" si="0"/>
        <v>0</v>
      </c>
    </row>
    <row r="37" spans="2:5" ht="18" customHeight="1" thickBot="1">
      <c r="B37" s="10" t="s">
        <v>17</v>
      </c>
      <c r="C37" s="73"/>
      <c r="D37" s="48">
        <v>0.0138</v>
      </c>
      <c r="E37" s="45">
        <f t="shared" si="0"/>
        <v>0</v>
      </c>
    </row>
    <row r="38" spans="2:5" ht="18" customHeight="1" thickBot="1" thickTop="1">
      <c r="B38" s="52" t="s">
        <v>24</v>
      </c>
      <c r="C38" s="17">
        <f>SUM(C14:C37)</f>
        <v>0</v>
      </c>
      <c r="D38" s="18" t="s">
        <v>107</v>
      </c>
      <c r="E38" s="42">
        <f>SUM(E14:E37)</f>
        <v>0</v>
      </c>
    </row>
    <row r="39" spans="2:5" ht="18" customHeight="1">
      <c r="B39" s="1"/>
      <c r="C39" s="21"/>
      <c r="D39" s="22"/>
      <c r="E39" s="16"/>
    </row>
    <row r="40" spans="2:5" ht="18" customHeight="1">
      <c r="B40" s="15"/>
      <c r="C40" s="21"/>
      <c r="D40" s="22"/>
      <c r="E40" s="16"/>
    </row>
    <row r="41" s="80" customFormat="1" ht="13.5"/>
    <row r="42" s="80" customFormat="1" ht="13.5"/>
    <row r="43" s="80" customFormat="1" ht="13.5"/>
    <row r="44" s="80" customFormat="1" ht="13.5"/>
    <row r="45" s="80" customFormat="1" ht="13.5"/>
    <row r="46" s="80" customFormat="1" ht="13.5"/>
    <row r="47" s="80" customFormat="1" ht="13.5"/>
    <row r="48" s="80" customFormat="1" ht="13.5"/>
    <row r="49" s="80" customFormat="1" ht="13.5"/>
    <row r="50" s="80" customFormat="1" ht="13.5"/>
    <row r="51" s="80" customFormat="1" ht="13.5"/>
    <row r="52" s="80" customFormat="1" ht="13.5"/>
    <row r="53" s="80" customFormat="1" ht="13.5"/>
    <row r="54" s="80" customFormat="1" ht="13.5"/>
    <row r="55" s="80" customFormat="1" ht="13.5"/>
    <row r="56" s="80" customFormat="1" ht="13.5"/>
    <row r="57" s="80" customFormat="1" ht="13.5"/>
    <row r="58" s="80" customFormat="1" ht="13.5"/>
    <row r="59" s="80" customFormat="1" ht="13.5"/>
    <row r="60" s="80" customFormat="1" ht="13.5"/>
    <row r="61" s="80" customFormat="1" ht="13.5"/>
    <row r="62" s="80" customFormat="1" ht="13.5"/>
    <row r="63" s="80" customFormat="1" ht="13.5"/>
    <row r="64" s="80" customFormat="1" ht="13.5"/>
    <row r="65" s="80" customFormat="1" ht="13.5"/>
    <row r="66" s="80" customFormat="1" ht="13.5"/>
    <row r="67" s="80" customFormat="1" ht="13.5"/>
  </sheetData>
  <sheetProtection/>
  <mergeCells count="3">
    <mergeCell ref="B3:E4"/>
    <mergeCell ref="B10:E10"/>
    <mergeCell ref="B11:D11"/>
  </mergeCells>
  <printOptions/>
  <pageMargins left="0.3937007874015748" right="0.3937007874015748" top="0.3937007874015748" bottom="0.3937007874015748" header="0.5118110236220472" footer="0.5118110236220472"/>
  <pageSetup horizontalDpi="72" verticalDpi="72" orientation="portrait" paperSize="9" r:id="rId1"/>
</worksheet>
</file>

<file path=xl/worksheets/sheet4.xml><?xml version="1.0" encoding="utf-8"?>
<worksheet xmlns="http://schemas.openxmlformats.org/spreadsheetml/2006/main" xmlns:r="http://schemas.openxmlformats.org/officeDocument/2006/relationships">
  <sheetPr>
    <pageSetUpPr fitToPage="1"/>
  </sheetPr>
  <dimension ref="B1:I40"/>
  <sheetViews>
    <sheetView view="pageBreakPreview" zoomScaleSheetLayoutView="100" zoomScalePageLayoutView="0" workbookViewId="0" topLeftCell="A1">
      <selection activeCell="B5" sqref="B5"/>
    </sheetView>
  </sheetViews>
  <sheetFormatPr defaultColWidth="9.00390625" defaultRowHeight="13.5"/>
  <cols>
    <col min="1" max="1" width="1.625" style="78" customWidth="1"/>
    <col min="2" max="2" width="19.875" style="78" customWidth="1"/>
    <col min="3" max="3" width="9.75390625" style="78" bestFit="1" customWidth="1"/>
    <col min="4" max="4" width="5.25390625" style="78" bestFit="1" customWidth="1"/>
    <col min="5" max="5" width="10.625" style="78" customWidth="1"/>
    <col min="6" max="6" width="4.625" style="78" customWidth="1"/>
    <col min="7" max="7" width="15.375" style="78" bestFit="1" customWidth="1"/>
    <col min="8" max="8" width="15.375" style="78" customWidth="1"/>
    <col min="9" max="9" width="13.75390625" style="78" bestFit="1" customWidth="1"/>
    <col min="10" max="10" width="9.625" style="78" bestFit="1" customWidth="1"/>
    <col min="11" max="16384" width="9.00390625" style="78" customWidth="1"/>
  </cols>
  <sheetData>
    <row r="1" spans="2:9" ht="26.25" customHeight="1">
      <c r="B1" s="76"/>
      <c r="C1" s="76"/>
      <c r="D1" s="76"/>
      <c r="E1" s="76"/>
      <c r="F1" s="76"/>
      <c r="G1" s="76"/>
      <c r="H1" s="76"/>
      <c r="I1" s="35" t="s">
        <v>45</v>
      </c>
    </row>
    <row r="2" ht="18.75" customHeight="1"/>
    <row r="3" spans="2:9" ht="21" customHeight="1">
      <c r="B3" s="207" t="s">
        <v>161</v>
      </c>
      <c r="C3" s="207"/>
      <c r="D3" s="207"/>
      <c r="E3" s="207"/>
      <c r="F3" s="207"/>
      <c r="G3" s="207"/>
      <c r="H3" s="207"/>
      <c r="I3" s="207"/>
    </row>
    <row r="4" spans="2:9" ht="21" customHeight="1">
      <c r="B4" s="207"/>
      <c r="C4" s="207"/>
      <c r="D4" s="207"/>
      <c r="E4" s="207"/>
      <c r="F4" s="207"/>
      <c r="G4" s="207"/>
      <c r="H4" s="207"/>
      <c r="I4" s="207"/>
    </row>
    <row r="5" spans="2:9" ht="21" customHeight="1">
      <c r="B5" s="4"/>
      <c r="G5" s="11"/>
      <c r="H5" s="11"/>
      <c r="I5" s="86" t="s">
        <v>64</v>
      </c>
    </row>
    <row r="6" ht="22.5" customHeight="1"/>
    <row r="7" ht="18" customHeight="1">
      <c r="B7" s="4" t="s">
        <v>70</v>
      </c>
    </row>
    <row r="8" ht="18" customHeight="1">
      <c r="B8" s="4" t="s">
        <v>72</v>
      </c>
    </row>
    <row r="9" ht="9" customHeight="1" thickBot="1"/>
    <row r="10" spans="2:9" ht="37.5" customHeight="1" thickBot="1" thickTop="1">
      <c r="B10" s="191" t="s">
        <v>126</v>
      </c>
      <c r="C10" s="192"/>
      <c r="D10" s="192"/>
      <c r="E10" s="192"/>
      <c r="F10" s="192"/>
      <c r="G10" s="192"/>
      <c r="H10" s="192"/>
      <c r="I10" s="193"/>
    </row>
    <row r="11" spans="2:7" ht="30" customHeight="1" thickTop="1">
      <c r="B11" s="194" t="s">
        <v>131</v>
      </c>
      <c r="C11" s="194"/>
      <c r="D11" s="194"/>
      <c r="E11" s="194"/>
      <c r="F11" s="194"/>
      <c r="G11" s="194"/>
    </row>
    <row r="12" ht="18" thickBot="1">
      <c r="B12" s="4" t="s">
        <v>60</v>
      </c>
    </row>
    <row r="13" spans="2:9" ht="45" customHeight="1" thickBot="1">
      <c r="B13" s="14" t="s">
        <v>37</v>
      </c>
      <c r="C13" s="212" t="s">
        <v>58</v>
      </c>
      <c r="D13" s="213"/>
      <c r="E13" s="212" t="s">
        <v>127</v>
      </c>
      <c r="F13" s="213"/>
      <c r="G13" s="13" t="s">
        <v>21</v>
      </c>
      <c r="H13" s="32" t="s">
        <v>87</v>
      </c>
      <c r="I13" s="33" t="s">
        <v>88</v>
      </c>
    </row>
    <row r="14" spans="2:9" ht="18" customHeight="1" thickTop="1">
      <c r="B14" s="12" t="s">
        <v>0</v>
      </c>
      <c r="C14" s="208"/>
      <c r="D14" s="209"/>
      <c r="E14" s="208"/>
      <c r="F14" s="209"/>
      <c r="G14" s="8">
        <f>IF(E14=0,0,C14/(E14/100)*3600)</f>
        <v>0</v>
      </c>
      <c r="H14" s="46">
        <v>0.0245</v>
      </c>
      <c r="I14" s="45">
        <f>(H14*G14/10^8)*44/12</f>
        <v>0</v>
      </c>
    </row>
    <row r="15" spans="2:9" ht="18" customHeight="1">
      <c r="B15" s="9" t="s">
        <v>23</v>
      </c>
      <c r="C15" s="210"/>
      <c r="D15" s="211"/>
      <c r="E15" s="216"/>
      <c r="F15" s="217"/>
      <c r="G15" s="8">
        <f aca="true" t="shared" si="0" ref="G15:G37">IF(E15=0,0,C15/(E15/100)*3600)</f>
        <v>0</v>
      </c>
      <c r="H15" s="47">
        <v>0.0247</v>
      </c>
      <c r="I15" s="45">
        <f aca="true" t="shared" si="1" ref="I15:I37">(H15*G15/10^8)*44/12</f>
        <v>0</v>
      </c>
    </row>
    <row r="16" spans="2:9" ht="18" customHeight="1">
      <c r="B16" s="9" t="s">
        <v>27</v>
      </c>
      <c r="C16" s="210"/>
      <c r="D16" s="211"/>
      <c r="E16" s="216"/>
      <c r="F16" s="217"/>
      <c r="G16" s="8">
        <f t="shared" si="0"/>
        <v>0</v>
      </c>
      <c r="H16" s="47">
        <v>0.0255</v>
      </c>
      <c r="I16" s="45">
        <f t="shared" si="1"/>
        <v>0</v>
      </c>
    </row>
    <row r="17" spans="2:9" ht="18" customHeight="1">
      <c r="B17" s="9" t="s">
        <v>95</v>
      </c>
      <c r="C17" s="210"/>
      <c r="D17" s="211"/>
      <c r="E17" s="216"/>
      <c r="F17" s="217"/>
      <c r="G17" s="8">
        <f t="shared" si="0"/>
        <v>0</v>
      </c>
      <c r="H17" s="47">
        <v>0.0294</v>
      </c>
      <c r="I17" s="45">
        <f t="shared" si="1"/>
        <v>0</v>
      </c>
    </row>
    <row r="18" spans="2:9" ht="18" customHeight="1">
      <c r="B18" s="9" t="s">
        <v>14</v>
      </c>
      <c r="C18" s="210"/>
      <c r="D18" s="211"/>
      <c r="E18" s="216"/>
      <c r="F18" s="217"/>
      <c r="G18" s="8">
        <f t="shared" si="0"/>
        <v>0</v>
      </c>
      <c r="H18" s="47">
        <v>0.0254</v>
      </c>
      <c r="I18" s="45">
        <f t="shared" si="1"/>
        <v>0</v>
      </c>
    </row>
    <row r="19" spans="2:9" ht="18" customHeight="1">
      <c r="B19" s="9" t="s">
        <v>96</v>
      </c>
      <c r="C19" s="210"/>
      <c r="D19" s="211"/>
      <c r="E19" s="216"/>
      <c r="F19" s="217"/>
      <c r="G19" s="8">
        <f t="shared" si="0"/>
        <v>0</v>
      </c>
      <c r="H19" s="47">
        <v>0.0209</v>
      </c>
      <c r="I19" s="45">
        <f t="shared" si="1"/>
        <v>0</v>
      </c>
    </row>
    <row r="20" spans="2:9" ht="18" customHeight="1">
      <c r="B20" s="9" t="s">
        <v>13</v>
      </c>
      <c r="C20" s="210"/>
      <c r="D20" s="211"/>
      <c r="E20" s="216"/>
      <c r="F20" s="217"/>
      <c r="G20" s="8">
        <f t="shared" si="0"/>
        <v>0</v>
      </c>
      <c r="H20" s="47">
        <v>0.0208</v>
      </c>
      <c r="I20" s="45">
        <f t="shared" si="1"/>
        <v>0</v>
      </c>
    </row>
    <row r="21" spans="2:9" ht="18" customHeight="1">
      <c r="B21" s="7" t="s">
        <v>97</v>
      </c>
      <c r="C21" s="210"/>
      <c r="D21" s="211"/>
      <c r="E21" s="216"/>
      <c r="F21" s="217"/>
      <c r="G21" s="8">
        <f t="shared" si="0"/>
        <v>0</v>
      </c>
      <c r="H21" s="47">
        <v>0.0184</v>
      </c>
      <c r="I21" s="45">
        <f t="shared" si="1"/>
        <v>0</v>
      </c>
    </row>
    <row r="22" spans="2:9" ht="18" customHeight="1">
      <c r="B22" s="7" t="s">
        <v>6</v>
      </c>
      <c r="C22" s="210"/>
      <c r="D22" s="211"/>
      <c r="E22" s="216"/>
      <c r="F22" s="217"/>
      <c r="G22" s="8">
        <f t="shared" si="0"/>
        <v>0</v>
      </c>
      <c r="H22" s="47">
        <v>0.0187</v>
      </c>
      <c r="I22" s="45">
        <f t="shared" si="1"/>
        <v>0</v>
      </c>
    </row>
    <row r="23" spans="2:9" ht="18" customHeight="1">
      <c r="B23" s="7" t="s">
        <v>110</v>
      </c>
      <c r="C23" s="210"/>
      <c r="D23" s="211"/>
      <c r="E23" s="216"/>
      <c r="F23" s="217"/>
      <c r="G23" s="8">
        <f t="shared" si="0"/>
        <v>0</v>
      </c>
      <c r="H23" s="47">
        <v>0.0183</v>
      </c>
      <c r="I23" s="45">
        <f t="shared" si="1"/>
        <v>0</v>
      </c>
    </row>
    <row r="24" spans="2:9" ht="18" customHeight="1">
      <c r="B24" s="7" t="s">
        <v>111</v>
      </c>
      <c r="C24" s="210"/>
      <c r="D24" s="211"/>
      <c r="E24" s="216"/>
      <c r="F24" s="217"/>
      <c r="G24" s="8">
        <f t="shared" si="0"/>
        <v>0</v>
      </c>
      <c r="H24" s="47">
        <v>0.0182</v>
      </c>
      <c r="I24" s="45">
        <f t="shared" si="1"/>
        <v>0</v>
      </c>
    </row>
    <row r="25" spans="2:9" ht="18" customHeight="1">
      <c r="B25" s="7" t="s">
        <v>8</v>
      </c>
      <c r="C25" s="210"/>
      <c r="D25" s="211"/>
      <c r="E25" s="216"/>
      <c r="F25" s="217"/>
      <c r="G25" s="8">
        <f t="shared" si="0"/>
        <v>0</v>
      </c>
      <c r="H25" s="47">
        <v>0.0183</v>
      </c>
      <c r="I25" s="45">
        <f t="shared" si="1"/>
        <v>0</v>
      </c>
    </row>
    <row r="26" spans="2:9" ht="18" customHeight="1">
      <c r="B26" s="7" t="s">
        <v>9</v>
      </c>
      <c r="C26" s="210"/>
      <c r="D26" s="211"/>
      <c r="E26" s="216"/>
      <c r="F26" s="217"/>
      <c r="G26" s="8">
        <f t="shared" si="0"/>
        <v>0</v>
      </c>
      <c r="H26" s="47">
        <v>0.0185</v>
      </c>
      <c r="I26" s="45">
        <f t="shared" si="1"/>
        <v>0</v>
      </c>
    </row>
    <row r="27" spans="2:9" ht="18" customHeight="1">
      <c r="B27" s="7" t="s">
        <v>10</v>
      </c>
      <c r="C27" s="210"/>
      <c r="D27" s="211"/>
      <c r="E27" s="216"/>
      <c r="F27" s="217"/>
      <c r="G27" s="8">
        <f t="shared" si="0"/>
        <v>0</v>
      </c>
      <c r="H27" s="47">
        <v>0.0187</v>
      </c>
      <c r="I27" s="45">
        <f t="shared" si="1"/>
        <v>0</v>
      </c>
    </row>
    <row r="28" spans="2:9" ht="18" customHeight="1">
      <c r="B28" s="7" t="s">
        <v>11</v>
      </c>
      <c r="C28" s="210"/>
      <c r="D28" s="211"/>
      <c r="E28" s="216"/>
      <c r="F28" s="217"/>
      <c r="G28" s="8">
        <f t="shared" si="0"/>
        <v>0</v>
      </c>
      <c r="H28" s="47">
        <v>0.0189</v>
      </c>
      <c r="I28" s="45">
        <f t="shared" si="1"/>
        <v>0</v>
      </c>
    </row>
    <row r="29" spans="2:9" ht="18" customHeight="1">
      <c r="B29" s="7" t="s">
        <v>12</v>
      </c>
      <c r="C29" s="210"/>
      <c r="D29" s="211"/>
      <c r="E29" s="216"/>
      <c r="F29" s="217"/>
      <c r="G29" s="8">
        <f t="shared" si="0"/>
        <v>0</v>
      </c>
      <c r="H29" s="47">
        <v>0.0195</v>
      </c>
      <c r="I29" s="45">
        <f t="shared" si="1"/>
        <v>0</v>
      </c>
    </row>
    <row r="30" spans="2:9" ht="18" customHeight="1">
      <c r="B30" s="7" t="s">
        <v>7</v>
      </c>
      <c r="C30" s="210"/>
      <c r="D30" s="211"/>
      <c r="E30" s="216"/>
      <c r="F30" s="217"/>
      <c r="G30" s="8">
        <f t="shared" si="0"/>
        <v>0</v>
      </c>
      <c r="H30" s="47">
        <v>0.0163</v>
      </c>
      <c r="I30" s="45">
        <f t="shared" si="1"/>
        <v>0</v>
      </c>
    </row>
    <row r="31" spans="2:9" ht="18" customHeight="1">
      <c r="B31" s="7" t="s">
        <v>15</v>
      </c>
      <c r="C31" s="210"/>
      <c r="D31" s="211"/>
      <c r="E31" s="216"/>
      <c r="F31" s="217"/>
      <c r="G31" s="8">
        <f t="shared" si="0"/>
        <v>0</v>
      </c>
      <c r="H31" s="47">
        <v>0.0142</v>
      </c>
      <c r="I31" s="45">
        <f t="shared" si="1"/>
        <v>0</v>
      </c>
    </row>
    <row r="32" spans="2:9" ht="18" customHeight="1">
      <c r="B32" s="7" t="s">
        <v>16</v>
      </c>
      <c r="C32" s="210"/>
      <c r="D32" s="211"/>
      <c r="E32" s="216"/>
      <c r="F32" s="217"/>
      <c r="G32" s="8">
        <f t="shared" si="0"/>
        <v>0</v>
      </c>
      <c r="H32" s="47">
        <v>0.0135</v>
      </c>
      <c r="I32" s="45">
        <f t="shared" si="1"/>
        <v>0</v>
      </c>
    </row>
    <row r="33" spans="2:9" ht="18" customHeight="1">
      <c r="B33" s="7" t="s">
        <v>102</v>
      </c>
      <c r="C33" s="210"/>
      <c r="D33" s="211"/>
      <c r="E33" s="216"/>
      <c r="F33" s="217"/>
      <c r="G33" s="8">
        <f t="shared" si="0"/>
        <v>0</v>
      </c>
      <c r="H33" s="47">
        <v>0.0139</v>
      </c>
      <c r="I33" s="45">
        <f t="shared" si="1"/>
        <v>0</v>
      </c>
    </row>
    <row r="34" spans="2:9" ht="18" customHeight="1">
      <c r="B34" s="7" t="s">
        <v>112</v>
      </c>
      <c r="C34" s="210"/>
      <c r="D34" s="211"/>
      <c r="E34" s="216"/>
      <c r="F34" s="217"/>
      <c r="G34" s="8">
        <f t="shared" si="0"/>
        <v>0</v>
      </c>
      <c r="H34" s="47">
        <v>0.011</v>
      </c>
      <c r="I34" s="45">
        <f t="shared" si="1"/>
        <v>0</v>
      </c>
    </row>
    <row r="35" spans="2:9" ht="18" customHeight="1">
      <c r="B35" s="7" t="s">
        <v>113</v>
      </c>
      <c r="C35" s="210"/>
      <c r="D35" s="211"/>
      <c r="E35" s="216"/>
      <c r="F35" s="217"/>
      <c r="G35" s="8">
        <f t="shared" si="0"/>
        <v>0</v>
      </c>
      <c r="H35" s="47">
        <v>0.0266</v>
      </c>
      <c r="I35" s="45">
        <f t="shared" si="1"/>
        <v>0</v>
      </c>
    </row>
    <row r="36" spans="2:9" ht="18" customHeight="1">
      <c r="B36" s="7" t="s">
        <v>5</v>
      </c>
      <c r="C36" s="210"/>
      <c r="D36" s="211"/>
      <c r="E36" s="216"/>
      <c r="F36" s="217"/>
      <c r="G36" s="8">
        <f t="shared" si="0"/>
        <v>0</v>
      </c>
      <c r="H36" s="47">
        <v>0.0384</v>
      </c>
      <c r="I36" s="45">
        <f t="shared" si="1"/>
        <v>0</v>
      </c>
    </row>
    <row r="37" spans="2:9" ht="18" customHeight="1" thickBot="1">
      <c r="B37" s="10" t="s">
        <v>17</v>
      </c>
      <c r="C37" s="214"/>
      <c r="D37" s="215"/>
      <c r="E37" s="218"/>
      <c r="F37" s="219"/>
      <c r="G37" s="8">
        <f t="shared" si="0"/>
        <v>0</v>
      </c>
      <c r="H37" s="48">
        <v>0.0138</v>
      </c>
      <c r="I37" s="45">
        <f t="shared" si="1"/>
        <v>0</v>
      </c>
    </row>
    <row r="38" spans="2:9" ht="18" customHeight="1" thickBot="1" thickTop="1">
      <c r="B38" s="52" t="s">
        <v>24</v>
      </c>
      <c r="C38" s="203">
        <f>SUM(C14:C37)</f>
        <v>0</v>
      </c>
      <c r="D38" s="204"/>
      <c r="E38" s="203" t="s">
        <v>107</v>
      </c>
      <c r="F38" s="204"/>
      <c r="G38" s="17">
        <f>SUM(G14:G37)</f>
        <v>0</v>
      </c>
      <c r="H38" s="18" t="s">
        <v>107</v>
      </c>
      <c r="I38" s="42">
        <f>SUM(I14:I37)</f>
        <v>0</v>
      </c>
    </row>
    <row r="39" spans="2:9" ht="18" customHeight="1">
      <c r="B39" s="1"/>
      <c r="C39" s="19"/>
      <c r="D39" s="20"/>
      <c r="E39" s="19"/>
      <c r="F39" s="20"/>
      <c r="G39" s="21"/>
      <c r="H39" s="22"/>
      <c r="I39" s="16"/>
    </row>
    <row r="40" spans="2:9" ht="18" customHeight="1">
      <c r="B40" s="15"/>
      <c r="C40" s="19"/>
      <c r="D40" s="20"/>
      <c r="E40" s="19"/>
      <c r="F40" s="20"/>
      <c r="G40" s="21"/>
      <c r="H40" s="22"/>
      <c r="I40" s="16"/>
    </row>
    <row r="41" s="80" customFormat="1" ht="13.5"/>
    <row r="42" s="80" customFormat="1" ht="13.5"/>
    <row r="43" s="80" customFormat="1" ht="13.5"/>
    <row r="44" s="80" customFormat="1" ht="13.5"/>
    <row r="45" s="80" customFormat="1" ht="13.5"/>
    <row r="46" s="80" customFormat="1" ht="13.5"/>
    <row r="47" s="80" customFormat="1" ht="13.5"/>
    <row r="48" s="80" customFormat="1" ht="13.5"/>
    <row r="49" s="80" customFormat="1" ht="13.5"/>
    <row r="50" s="80" customFormat="1" ht="13.5"/>
    <row r="51" s="80" customFormat="1" ht="13.5"/>
    <row r="52" s="80" customFormat="1" ht="13.5"/>
    <row r="53" s="80" customFormat="1" ht="13.5"/>
    <row r="54" s="80" customFormat="1" ht="13.5"/>
    <row r="55" s="80" customFormat="1" ht="13.5"/>
    <row r="56" s="80" customFormat="1" ht="13.5"/>
    <row r="57" s="80" customFormat="1" ht="13.5"/>
    <row r="58" s="80" customFormat="1" ht="13.5"/>
    <row r="59" s="80" customFormat="1" ht="13.5"/>
    <row r="60" s="80" customFormat="1" ht="13.5"/>
    <row r="61" s="80" customFormat="1" ht="13.5"/>
    <row r="62" s="80" customFormat="1" ht="13.5"/>
    <row r="63" s="80" customFormat="1" ht="13.5"/>
    <row r="64" s="80" customFormat="1" ht="13.5"/>
    <row r="65" s="80" customFormat="1" ht="13.5"/>
    <row r="66" s="80" customFormat="1" ht="13.5"/>
    <row r="67" s="80" customFormat="1" ht="13.5"/>
  </sheetData>
  <sheetProtection/>
  <mergeCells count="55">
    <mergeCell ref="E35:F35"/>
    <mergeCell ref="E36:F36"/>
    <mergeCell ref="E37:F37"/>
    <mergeCell ref="E31:F31"/>
    <mergeCell ref="E32:F32"/>
    <mergeCell ref="E33:F33"/>
    <mergeCell ref="E34:F34"/>
    <mergeCell ref="E27:F27"/>
    <mergeCell ref="E28:F28"/>
    <mergeCell ref="E29:F29"/>
    <mergeCell ref="E30:F30"/>
    <mergeCell ref="E23:F23"/>
    <mergeCell ref="E24:F24"/>
    <mergeCell ref="E25:F25"/>
    <mergeCell ref="E26:F26"/>
    <mergeCell ref="C38:D38"/>
    <mergeCell ref="E14:F14"/>
    <mergeCell ref="E15:F15"/>
    <mergeCell ref="E16:F16"/>
    <mergeCell ref="E17:F17"/>
    <mergeCell ref="E18:F18"/>
    <mergeCell ref="E19:F19"/>
    <mergeCell ref="E20:F20"/>
    <mergeCell ref="E21:F21"/>
    <mergeCell ref="E22:F22"/>
    <mergeCell ref="C34:D34"/>
    <mergeCell ref="C35:D35"/>
    <mergeCell ref="C36:D36"/>
    <mergeCell ref="C37:D37"/>
    <mergeCell ref="C30:D30"/>
    <mergeCell ref="C31:D31"/>
    <mergeCell ref="C32:D32"/>
    <mergeCell ref="C33:D33"/>
    <mergeCell ref="C28:D28"/>
    <mergeCell ref="C29:D29"/>
    <mergeCell ref="C22:D22"/>
    <mergeCell ref="C23:D23"/>
    <mergeCell ref="C24:D24"/>
    <mergeCell ref="C25:D25"/>
    <mergeCell ref="C20:D20"/>
    <mergeCell ref="C21:D21"/>
    <mergeCell ref="B3:I4"/>
    <mergeCell ref="E38:F38"/>
    <mergeCell ref="B10:I10"/>
    <mergeCell ref="C13:D13"/>
    <mergeCell ref="E13:F13"/>
    <mergeCell ref="B11:G11"/>
    <mergeCell ref="C26:D26"/>
    <mergeCell ref="C27:D27"/>
    <mergeCell ref="C14:D14"/>
    <mergeCell ref="C15:D15"/>
    <mergeCell ref="C16:D16"/>
    <mergeCell ref="C17:D17"/>
    <mergeCell ref="C18:D18"/>
    <mergeCell ref="C19:D19"/>
  </mergeCells>
  <printOptions/>
  <pageMargins left="0.3937007874015748" right="0.3937007874015748" top="0.3937007874015748" bottom="0.3937007874015748" header="0.5118110236220472" footer="0.5118110236220472"/>
  <pageSetup fitToHeight="1" fitToWidth="1" horizontalDpi="72" verticalDpi="72" orientation="portrait" paperSize="9" scale="93" r:id="rId1"/>
</worksheet>
</file>

<file path=xl/worksheets/sheet5.xml><?xml version="1.0" encoding="utf-8"?>
<worksheet xmlns="http://schemas.openxmlformats.org/spreadsheetml/2006/main" xmlns:r="http://schemas.openxmlformats.org/officeDocument/2006/relationships">
  <dimension ref="B1:F20"/>
  <sheetViews>
    <sheetView view="pageBreakPreview" zoomScaleSheetLayoutView="100" zoomScalePageLayoutView="0" workbookViewId="0" topLeftCell="A1">
      <selection activeCell="B3" sqref="B3:E4"/>
    </sheetView>
  </sheetViews>
  <sheetFormatPr defaultColWidth="9.00390625" defaultRowHeight="13.5"/>
  <cols>
    <col min="1" max="1" width="1.625" style="78" customWidth="1"/>
    <col min="2" max="2" width="19.75390625" style="78" customWidth="1"/>
    <col min="3" max="3" width="17.625" style="78" customWidth="1"/>
    <col min="4" max="4" width="15.375" style="78" customWidth="1"/>
    <col min="5" max="5" width="19.00390625" style="78" customWidth="1"/>
    <col min="6" max="6" width="9.625" style="78" bestFit="1" customWidth="1"/>
    <col min="7" max="16384" width="9.00390625" style="78" customWidth="1"/>
  </cols>
  <sheetData>
    <row r="1" spans="2:5" ht="26.25" customHeight="1">
      <c r="B1" s="76"/>
      <c r="C1" s="76"/>
      <c r="D1" s="76"/>
      <c r="E1" s="35" t="s">
        <v>52</v>
      </c>
    </row>
    <row r="2" ht="18.75" customHeight="1"/>
    <row r="3" spans="2:5" ht="21" customHeight="1">
      <c r="B3" s="207" t="s">
        <v>161</v>
      </c>
      <c r="C3" s="220"/>
      <c r="D3" s="220"/>
      <c r="E3" s="220"/>
    </row>
    <row r="4" spans="2:5" ht="21" customHeight="1">
      <c r="B4" s="220"/>
      <c r="C4" s="220"/>
      <c r="D4" s="220"/>
      <c r="E4" s="220"/>
    </row>
    <row r="5" spans="2:5" ht="21" customHeight="1">
      <c r="B5" s="4"/>
      <c r="C5" s="11"/>
      <c r="D5" s="11"/>
      <c r="E5" s="86" t="s">
        <v>64</v>
      </c>
    </row>
    <row r="6" spans="2:6" ht="21" customHeight="1">
      <c r="B6" s="4"/>
      <c r="C6" s="11"/>
      <c r="D6" s="11"/>
      <c r="F6" s="86"/>
    </row>
    <row r="7" ht="20.25" customHeight="1"/>
    <row r="8" ht="18" customHeight="1">
      <c r="B8" s="4" t="s">
        <v>69</v>
      </c>
    </row>
    <row r="9" ht="18" customHeight="1">
      <c r="B9" s="4" t="s">
        <v>46</v>
      </c>
    </row>
    <row r="10" ht="9" customHeight="1" thickBot="1"/>
    <row r="11" spans="2:5" ht="37.5" customHeight="1" thickBot="1" thickTop="1">
      <c r="B11" s="191" t="s">
        <v>79</v>
      </c>
      <c r="C11" s="192"/>
      <c r="D11" s="192"/>
      <c r="E11" s="193"/>
    </row>
    <row r="12" spans="2:5" ht="21.75" customHeight="1" thickTop="1">
      <c r="B12" s="194" t="s">
        <v>128</v>
      </c>
      <c r="C12" s="194"/>
      <c r="D12" s="194"/>
      <c r="E12" s="194"/>
    </row>
    <row r="13" ht="18" thickBot="1">
      <c r="B13" s="4" t="s">
        <v>60</v>
      </c>
    </row>
    <row r="14" spans="2:5" ht="45" customHeight="1" thickBot="1">
      <c r="B14" s="14" t="s">
        <v>49</v>
      </c>
      <c r="C14" s="13" t="s">
        <v>47</v>
      </c>
      <c r="D14" s="32" t="s">
        <v>75</v>
      </c>
      <c r="E14" s="33" t="s">
        <v>88</v>
      </c>
    </row>
    <row r="15" spans="2:5" ht="18" customHeight="1" thickTop="1">
      <c r="B15" s="74" t="s">
        <v>67</v>
      </c>
      <c r="C15" s="8"/>
      <c r="D15" s="34">
        <v>0</v>
      </c>
      <c r="E15" s="41">
        <f>D15*C15/10^8</f>
        <v>0</v>
      </c>
    </row>
    <row r="16" spans="2:5" ht="18" customHeight="1">
      <c r="B16" s="75" t="s">
        <v>18</v>
      </c>
      <c r="C16" s="8"/>
      <c r="D16" s="34">
        <v>0</v>
      </c>
      <c r="E16" s="41">
        <f>D16*C16/10^8</f>
        <v>0</v>
      </c>
    </row>
    <row r="17" spans="2:5" ht="18" customHeight="1" thickBot="1">
      <c r="B17" s="75" t="s">
        <v>114</v>
      </c>
      <c r="C17" s="8"/>
      <c r="D17" s="34">
        <v>0</v>
      </c>
      <c r="E17" s="41">
        <f>D17*C17/10^8</f>
        <v>0</v>
      </c>
    </row>
    <row r="18" spans="2:5" ht="18" customHeight="1" thickBot="1" thickTop="1">
      <c r="B18" s="52" t="s">
        <v>24</v>
      </c>
      <c r="C18" s="17"/>
      <c r="D18" s="18" t="s">
        <v>107</v>
      </c>
      <c r="E18" s="42">
        <f>SUM(E15:E17)</f>
        <v>0</v>
      </c>
    </row>
    <row r="19" spans="2:5" ht="18" customHeight="1">
      <c r="B19" s="1"/>
      <c r="C19" s="21"/>
      <c r="D19" s="22"/>
      <c r="E19" s="16"/>
    </row>
    <row r="20" spans="2:5" ht="18" customHeight="1">
      <c r="B20" s="15"/>
      <c r="C20" s="21"/>
      <c r="D20" s="22"/>
      <c r="E20" s="16"/>
    </row>
    <row r="21" s="80" customFormat="1" ht="13.5"/>
    <row r="22" s="80" customFormat="1" ht="13.5"/>
    <row r="23" s="80" customFormat="1" ht="13.5"/>
    <row r="24" s="80" customFormat="1" ht="13.5"/>
    <row r="25" s="80" customFormat="1" ht="13.5"/>
    <row r="26" s="80" customFormat="1" ht="13.5"/>
    <row r="27" s="80" customFormat="1" ht="13.5"/>
    <row r="28" s="80" customFormat="1" ht="13.5"/>
    <row r="29" s="80" customFormat="1" ht="13.5"/>
    <row r="30" s="80" customFormat="1" ht="13.5"/>
    <row r="31" s="80" customFormat="1" ht="13.5"/>
    <row r="32" s="80" customFormat="1" ht="13.5"/>
    <row r="33" s="80" customFormat="1" ht="13.5"/>
    <row r="34" s="80" customFormat="1" ht="13.5"/>
    <row r="35" s="80" customFormat="1" ht="13.5"/>
    <row r="36" s="80" customFormat="1" ht="13.5"/>
    <row r="37" s="80" customFormat="1" ht="13.5"/>
    <row r="38" s="80" customFormat="1" ht="13.5"/>
    <row r="39" s="80" customFormat="1" ht="13.5"/>
    <row r="40" s="80" customFormat="1" ht="13.5"/>
    <row r="41" s="80" customFormat="1" ht="13.5"/>
    <row r="42" s="80" customFormat="1" ht="13.5"/>
    <row r="43" s="80" customFormat="1" ht="13.5"/>
    <row r="44" s="80" customFormat="1" ht="13.5"/>
    <row r="45" s="80" customFormat="1" ht="13.5"/>
    <row r="46" s="80" customFormat="1" ht="13.5"/>
    <row r="47" s="80" customFormat="1" ht="13.5"/>
  </sheetData>
  <sheetProtection/>
  <mergeCells count="3">
    <mergeCell ref="B11:E11"/>
    <mergeCell ref="B12:E12"/>
    <mergeCell ref="B3:E4"/>
  </mergeCells>
  <printOptions/>
  <pageMargins left="0.3937007874015748" right="0.3937007874015748" top="0.3937007874015748" bottom="0.3937007874015748" header="0.5118110236220472" footer="0.5118110236220472"/>
  <pageSetup horizontalDpi="300" verticalDpi="300" orientation="portrait" paperSize="9" scale="105" r:id="rId1"/>
</worksheet>
</file>

<file path=xl/worksheets/sheet6.xml><?xml version="1.0" encoding="utf-8"?>
<worksheet xmlns="http://schemas.openxmlformats.org/spreadsheetml/2006/main" xmlns:r="http://schemas.openxmlformats.org/officeDocument/2006/relationships">
  <sheetPr>
    <pageSetUpPr fitToPage="1"/>
  </sheetPr>
  <dimension ref="B1:I19"/>
  <sheetViews>
    <sheetView view="pageBreakPreview" zoomScaleSheetLayoutView="100" zoomScalePageLayoutView="0" workbookViewId="0" topLeftCell="A1">
      <selection activeCell="B5" sqref="B5"/>
    </sheetView>
  </sheetViews>
  <sheetFormatPr defaultColWidth="9.00390625" defaultRowHeight="13.5"/>
  <cols>
    <col min="1" max="1" width="1.625" style="78" customWidth="1"/>
    <col min="2" max="2" width="19.875" style="78" customWidth="1"/>
    <col min="3" max="3" width="9.75390625" style="78" bestFit="1" customWidth="1"/>
    <col min="4" max="4" width="5.25390625" style="78" bestFit="1" customWidth="1"/>
    <col min="5" max="5" width="10.625" style="78" customWidth="1"/>
    <col min="6" max="6" width="4.625" style="78" customWidth="1"/>
    <col min="7" max="7" width="15.375" style="78" bestFit="1" customWidth="1"/>
    <col min="8" max="8" width="15.375" style="78" customWidth="1"/>
    <col min="9" max="9" width="13.75390625" style="78" bestFit="1" customWidth="1"/>
    <col min="10" max="10" width="9.625" style="78" bestFit="1" customWidth="1"/>
    <col min="11" max="16384" width="9.00390625" style="78" customWidth="1"/>
  </cols>
  <sheetData>
    <row r="1" spans="2:9" ht="26.25" customHeight="1">
      <c r="B1" s="76"/>
      <c r="C1" s="76"/>
      <c r="D1" s="76"/>
      <c r="E1" s="76"/>
      <c r="F1" s="76"/>
      <c r="G1" s="76"/>
      <c r="H1" s="76"/>
      <c r="I1" s="35" t="s">
        <v>51</v>
      </c>
    </row>
    <row r="2" ht="18.75" customHeight="1"/>
    <row r="3" spans="2:8" ht="21" customHeight="1">
      <c r="B3" s="207" t="s">
        <v>161</v>
      </c>
      <c r="C3" s="220"/>
      <c r="D3" s="220"/>
      <c r="E3" s="220"/>
      <c r="F3" s="220"/>
      <c r="G3" s="220"/>
      <c r="H3" s="220"/>
    </row>
    <row r="4" spans="2:9" ht="21" customHeight="1">
      <c r="B4" s="220"/>
      <c r="C4" s="220"/>
      <c r="D4" s="220"/>
      <c r="E4" s="220"/>
      <c r="F4" s="220"/>
      <c r="G4" s="220"/>
      <c r="H4" s="220"/>
      <c r="I4" s="86"/>
    </row>
    <row r="5" spans="2:9" ht="21" customHeight="1">
      <c r="B5" s="4"/>
      <c r="G5" s="11"/>
      <c r="H5" s="11"/>
      <c r="I5" s="86" t="s">
        <v>64</v>
      </c>
    </row>
    <row r="6" ht="20.25" customHeight="1">
      <c r="E6" s="43"/>
    </row>
    <row r="7" ht="18" customHeight="1">
      <c r="B7" s="4" t="s">
        <v>69</v>
      </c>
    </row>
    <row r="8" ht="18" customHeight="1">
      <c r="B8" s="4" t="s">
        <v>48</v>
      </c>
    </row>
    <row r="9" ht="9" customHeight="1" thickBot="1"/>
    <row r="10" spans="2:9" ht="37.5" customHeight="1" thickBot="1" thickTop="1">
      <c r="B10" s="191" t="s">
        <v>129</v>
      </c>
      <c r="C10" s="192"/>
      <c r="D10" s="192"/>
      <c r="E10" s="192"/>
      <c r="F10" s="192"/>
      <c r="G10" s="192"/>
      <c r="H10" s="192"/>
      <c r="I10" s="193"/>
    </row>
    <row r="11" spans="2:7" ht="30" customHeight="1" thickTop="1">
      <c r="B11" s="194" t="s">
        <v>132</v>
      </c>
      <c r="C11" s="194"/>
      <c r="D11" s="194"/>
      <c r="E11" s="194"/>
      <c r="F11" s="194"/>
      <c r="G11" s="194"/>
    </row>
    <row r="12" ht="18" thickBot="1">
      <c r="B12" s="4" t="s">
        <v>60</v>
      </c>
    </row>
    <row r="13" spans="2:9" ht="45" customHeight="1" thickBot="1">
      <c r="B13" s="14" t="s">
        <v>49</v>
      </c>
      <c r="C13" s="212" t="s">
        <v>59</v>
      </c>
      <c r="D13" s="213"/>
      <c r="E13" s="212" t="s">
        <v>127</v>
      </c>
      <c r="F13" s="213"/>
      <c r="G13" s="13" t="s">
        <v>21</v>
      </c>
      <c r="H13" s="32" t="s">
        <v>75</v>
      </c>
      <c r="I13" s="33" t="s">
        <v>88</v>
      </c>
    </row>
    <row r="14" spans="2:9" ht="18" customHeight="1" thickTop="1">
      <c r="B14" s="12" t="s">
        <v>67</v>
      </c>
      <c r="C14" s="208"/>
      <c r="D14" s="209"/>
      <c r="E14" s="208"/>
      <c r="F14" s="209"/>
      <c r="G14" s="8">
        <f>IF(E14=0,0,C14/(E14/100)*3600)</f>
        <v>0</v>
      </c>
      <c r="H14" s="6">
        <v>0</v>
      </c>
      <c r="I14" s="41">
        <f>H14*G14/10^8</f>
        <v>0</v>
      </c>
    </row>
    <row r="15" spans="2:9" ht="18" customHeight="1">
      <c r="B15" s="9" t="s">
        <v>18</v>
      </c>
      <c r="C15" s="210"/>
      <c r="D15" s="211"/>
      <c r="E15" s="216"/>
      <c r="F15" s="217"/>
      <c r="G15" s="8">
        <f>IF(E15=0,0,C15/(E15/100)*3600)</f>
        <v>0</v>
      </c>
      <c r="H15" s="6">
        <v>0</v>
      </c>
      <c r="I15" s="41">
        <f>H15*G15/10^8</f>
        <v>0</v>
      </c>
    </row>
    <row r="16" spans="2:9" ht="18" customHeight="1" thickBot="1">
      <c r="B16" s="9" t="s">
        <v>114</v>
      </c>
      <c r="C16" s="214"/>
      <c r="D16" s="215"/>
      <c r="E16" s="218"/>
      <c r="F16" s="219"/>
      <c r="G16" s="8">
        <f>IF(E16=0,0,C16/(E16/100)*3600)</f>
        <v>0</v>
      </c>
      <c r="H16" s="6">
        <v>0</v>
      </c>
      <c r="I16" s="41">
        <f>H16*G16/10^8</f>
        <v>0</v>
      </c>
    </row>
    <row r="17" spans="2:9" ht="18" customHeight="1" thickBot="1" thickTop="1">
      <c r="B17" s="52" t="s">
        <v>24</v>
      </c>
      <c r="C17" s="203">
        <f>SUM(C14:C16)</f>
        <v>0</v>
      </c>
      <c r="D17" s="204"/>
      <c r="E17" s="203" t="s">
        <v>107</v>
      </c>
      <c r="F17" s="204"/>
      <c r="G17" s="17">
        <f>SUM(G14:G16)</f>
        <v>0</v>
      </c>
      <c r="H17" s="18" t="s">
        <v>107</v>
      </c>
      <c r="I17" s="42">
        <f>SUM(I14:I16)</f>
        <v>0</v>
      </c>
    </row>
    <row r="18" spans="2:9" ht="18" customHeight="1">
      <c r="B18" s="1"/>
      <c r="C18" s="19"/>
      <c r="D18" s="20"/>
      <c r="E18" s="19"/>
      <c r="F18" s="20"/>
      <c r="G18" s="21"/>
      <c r="H18" s="22"/>
      <c r="I18" s="16"/>
    </row>
    <row r="19" spans="2:9" ht="18" customHeight="1">
      <c r="B19" s="15"/>
      <c r="C19" s="19"/>
      <c r="D19" s="20"/>
      <c r="E19" s="19"/>
      <c r="F19" s="20"/>
      <c r="G19" s="21"/>
      <c r="H19" s="22"/>
      <c r="I19" s="16"/>
    </row>
    <row r="20" s="80" customFormat="1" ht="13.5"/>
    <row r="21" s="80" customFormat="1" ht="13.5"/>
    <row r="22" s="80" customFormat="1" ht="13.5"/>
    <row r="23" s="80" customFormat="1" ht="13.5"/>
    <row r="24" s="80" customFormat="1" ht="13.5"/>
    <row r="25" s="80" customFormat="1" ht="13.5"/>
    <row r="26" s="80" customFormat="1" ht="13.5"/>
    <row r="27" s="80" customFormat="1" ht="13.5"/>
    <row r="28" s="80" customFormat="1" ht="13.5"/>
    <row r="29" s="80" customFormat="1" ht="13.5"/>
    <row r="30" s="80" customFormat="1" ht="13.5"/>
    <row r="31" s="80" customFormat="1" ht="13.5"/>
    <row r="32" s="80" customFormat="1" ht="13.5"/>
    <row r="33" s="80" customFormat="1" ht="13.5"/>
    <row r="34" s="80" customFormat="1" ht="13.5"/>
    <row r="35" s="80" customFormat="1" ht="13.5"/>
    <row r="36" s="80" customFormat="1" ht="13.5"/>
    <row r="37" s="80" customFormat="1" ht="13.5"/>
    <row r="38" s="80" customFormat="1" ht="13.5"/>
    <row r="39" s="80" customFormat="1" ht="13.5"/>
    <row r="40" s="80" customFormat="1" ht="13.5"/>
    <row r="41" s="80" customFormat="1" ht="13.5"/>
    <row r="42" s="80" customFormat="1" ht="13.5"/>
    <row r="43" s="80" customFormat="1" ht="13.5"/>
    <row r="44" s="80" customFormat="1" ht="13.5"/>
    <row r="45" s="80" customFormat="1" ht="13.5"/>
    <row r="46" s="80" customFormat="1" ht="13.5"/>
  </sheetData>
  <sheetProtection/>
  <mergeCells count="13">
    <mergeCell ref="C16:D16"/>
    <mergeCell ref="B11:G11"/>
    <mergeCell ref="C17:D17"/>
    <mergeCell ref="E14:F14"/>
    <mergeCell ref="E15:F15"/>
    <mergeCell ref="E16:F16"/>
    <mergeCell ref="B3:H4"/>
    <mergeCell ref="E17:F17"/>
    <mergeCell ref="C13:D13"/>
    <mergeCell ref="E13:F13"/>
    <mergeCell ref="B10:I10"/>
    <mergeCell ref="C14:D14"/>
    <mergeCell ref="C15:D15"/>
  </mergeCells>
  <printOptions/>
  <pageMargins left="0.3937007874015748" right="0.3937007874015748" top="0.3937007874015748" bottom="0.3937007874015748" header="0.5118110236220472" footer="0.5118110236220472"/>
  <pageSetup fitToHeight="1" fitToWidth="1" horizontalDpi="72" verticalDpi="72" orientation="portrait" paperSize="9" scale="93" r:id="rId1"/>
</worksheet>
</file>

<file path=xl/worksheets/sheet7.xml><?xml version="1.0" encoding="utf-8"?>
<worksheet xmlns="http://schemas.openxmlformats.org/spreadsheetml/2006/main" xmlns:r="http://schemas.openxmlformats.org/officeDocument/2006/relationships">
  <sheetPr>
    <pageSetUpPr fitToPage="1"/>
  </sheetPr>
  <dimension ref="B1:H34"/>
  <sheetViews>
    <sheetView view="pageBreakPreview" zoomScaleSheetLayoutView="100" zoomScalePageLayoutView="0" workbookViewId="0" topLeftCell="A1">
      <selection activeCell="F5" sqref="F5"/>
    </sheetView>
  </sheetViews>
  <sheetFormatPr defaultColWidth="9.00390625" defaultRowHeight="13.5"/>
  <cols>
    <col min="1" max="1" width="1.625" style="118" customWidth="1"/>
    <col min="2" max="2" width="19.75390625" style="118" customWidth="1"/>
    <col min="3" max="3" width="9.75390625" style="118" bestFit="1" customWidth="1"/>
    <col min="4" max="4" width="9.00390625" style="118" customWidth="1"/>
    <col min="5" max="5" width="18.125" style="118" customWidth="1"/>
    <col min="6" max="6" width="11.625" style="118" customWidth="1"/>
    <col min="7" max="7" width="6.00390625" style="118" customWidth="1"/>
    <col min="8" max="16384" width="9.00390625" style="118" customWidth="1"/>
  </cols>
  <sheetData>
    <row r="1" ht="26.25" customHeight="1">
      <c r="G1" s="131" t="s">
        <v>50</v>
      </c>
    </row>
    <row r="2" ht="18.75" customHeight="1"/>
    <row r="3" spans="2:6" ht="21" customHeight="1">
      <c r="B3" s="189" t="s">
        <v>161</v>
      </c>
      <c r="C3" s="190"/>
      <c r="D3" s="190"/>
      <c r="E3" s="190"/>
      <c r="F3" s="190"/>
    </row>
    <row r="4" spans="2:8" ht="21" customHeight="1">
      <c r="B4" s="190"/>
      <c r="C4" s="190"/>
      <c r="D4" s="190"/>
      <c r="E4" s="190"/>
      <c r="F4" s="190"/>
      <c r="H4" s="132"/>
    </row>
    <row r="5" spans="2:7" ht="21" customHeight="1">
      <c r="B5" s="120"/>
      <c r="E5" s="133"/>
      <c r="G5" s="132" t="s">
        <v>64</v>
      </c>
    </row>
    <row r="6" ht="21" customHeight="1"/>
    <row r="7" ht="22.5" customHeight="1">
      <c r="B7" s="120" t="s">
        <v>162</v>
      </c>
    </row>
    <row r="8" ht="19.5" customHeight="1" thickBot="1">
      <c r="F8" s="134"/>
    </row>
    <row r="9" spans="2:7" ht="37.5" customHeight="1" thickBot="1" thickTop="1">
      <c r="B9" s="227" t="s">
        <v>163</v>
      </c>
      <c r="C9" s="228"/>
      <c r="D9" s="228"/>
      <c r="E9" s="228"/>
      <c r="F9" s="228"/>
      <c r="G9" s="229"/>
    </row>
    <row r="10" spans="2:7" ht="18.75" customHeight="1" thickTop="1">
      <c r="B10" s="230" t="s">
        <v>115</v>
      </c>
      <c r="C10" s="230"/>
      <c r="D10" s="230"/>
      <c r="E10" s="230"/>
      <c r="F10" s="230"/>
      <c r="G10" s="230"/>
    </row>
    <row r="11" spans="2:7" ht="18.75" customHeight="1" thickBot="1">
      <c r="B11" s="135"/>
      <c r="F11" s="136"/>
      <c r="G11" s="136"/>
    </row>
    <row r="12" spans="2:7" ht="55.5" customHeight="1" thickBot="1">
      <c r="B12" s="137" t="s">
        <v>164</v>
      </c>
      <c r="C12" s="221" t="s">
        <v>165</v>
      </c>
      <c r="D12" s="222"/>
      <c r="E12" s="138" t="s">
        <v>166</v>
      </c>
      <c r="F12" s="223" t="s">
        <v>170</v>
      </c>
      <c r="G12" s="224"/>
    </row>
    <row r="13" spans="2:7" ht="18" customHeight="1" thickTop="1">
      <c r="B13" s="139" t="s">
        <v>22</v>
      </c>
      <c r="C13" s="231"/>
      <c r="D13" s="232"/>
      <c r="E13" s="140">
        <v>0</v>
      </c>
      <c r="F13" s="225">
        <f>(C13*E13/10^8)*44/12</f>
        <v>0</v>
      </c>
      <c r="G13" s="226"/>
    </row>
    <row r="14" spans="2:7" ht="18" customHeight="1">
      <c r="B14" s="141" t="s">
        <v>36</v>
      </c>
      <c r="C14" s="233"/>
      <c r="D14" s="234"/>
      <c r="E14" s="140">
        <v>0</v>
      </c>
      <c r="F14" s="241">
        <f>(C14*E14/10^8)*44/12</f>
        <v>0</v>
      </c>
      <c r="G14" s="242"/>
    </row>
    <row r="15" spans="2:7" ht="18" customHeight="1">
      <c r="B15" s="141" t="s">
        <v>35</v>
      </c>
      <c r="C15" s="233"/>
      <c r="D15" s="234"/>
      <c r="E15" s="140">
        <v>0</v>
      </c>
      <c r="F15" s="243">
        <f>(C15*E15/10^8)*44/12</f>
        <v>0</v>
      </c>
      <c r="G15" s="244"/>
    </row>
    <row r="16" spans="2:7" ht="18" customHeight="1">
      <c r="B16" s="142" t="s">
        <v>68</v>
      </c>
      <c r="C16" s="233"/>
      <c r="D16" s="234"/>
      <c r="E16" s="140">
        <v>0</v>
      </c>
      <c r="F16" s="243">
        <f>(C16*E16/10^8)*44/12</f>
        <v>0</v>
      </c>
      <c r="G16" s="244"/>
    </row>
    <row r="17" spans="2:7" ht="18" customHeight="1" thickBot="1">
      <c r="B17" s="143" t="s">
        <v>116</v>
      </c>
      <c r="C17" s="235"/>
      <c r="D17" s="236"/>
      <c r="E17" s="140">
        <v>0</v>
      </c>
      <c r="F17" s="237">
        <f>(C17*E17/10^8)*44/12</f>
        <v>0</v>
      </c>
      <c r="G17" s="238"/>
    </row>
    <row r="18" spans="2:7" ht="18" customHeight="1" thickBot="1" thickTop="1">
      <c r="B18" s="144" t="s">
        <v>24</v>
      </c>
      <c r="C18" s="247">
        <f>SUM(C13:C17)</f>
        <v>0</v>
      </c>
      <c r="D18" s="248"/>
      <c r="E18" s="145" t="s">
        <v>107</v>
      </c>
      <c r="F18" s="239">
        <f>SUM(F13:G17)</f>
        <v>0</v>
      </c>
      <c r="G18" s="240"/>
    </row>
    <row r="19" spans="2:7" ht="18" customHeight="1">
      <c r="B19" s="146" t="s">
        <v>76</v>
      </c>
      <c r="C19" s="147"/>
      <c r="D19" s="148"/>
      <c r="E19" s="149"/>
      <c r="F19" s="150"/>
      <c r="G19" s="151"/>
    </row>
    <row r="20" spans="2:7" ht="18" customHeight="1">
      <c r="B20" s="146"/>
      <c r="C20" s="147"/>
      <c r="D20" s="148"/>
      <c r="E20" s="149"/>
      <c r="F20" s="152"/>
      <c r="G20" s="134"/>
    </row>
    <row r="21" spans="2:4" ht="18.75" customHeight="1">
      <c r="B21" s="135" t="s">
        <v>167</v>
      </c>
      <c r="C21" s="153"/>
      <c r="D21" s="153"/>
    </row>
    <row r="22" spans="2:4" ht="19.5" customHeight="1" thickBot="1">
      <c r="B22" s="135"/>
      <c r="C22" s="153"/>
      <c r="D22" s="153"/>
    </row>
    <row r="23" spans="2:7" s="121" customFormat="1" ht="37.5" customHeight="1" thickBot="1" thickTop="1">
      <c r="B23" s="227" t="s">
        <v>168</v>
      </c>
      <c r="C23" s="228"/>
      <c r="D23" s="228"/>
      <c r="E23" s="228"/>
      <c r="F23" s="228"/>
      <c r="G23" s="229"/>
    </row>
    <row r="24" spans="2:5" s="121" customFormat="1" ht="22.5" customHeight="1" thickTop="1">
      <c r="B24" s="230" t="s">
        <v>133</v>
      </c>
      <c r="C24" s="230"/>
      <c r="D24" s="230"/>
      <c r="E24" s="118"/>
    </row>
    <row r="25" spans="2:7" ht="18.75" customHeight="1" thickBot="1">
      <c r="B25" s="135"/>
      <c r="F25" s="136"/>
      <c r="G25" s="136"/>
    </row>
    <row r="26" spans="2:7" ht="55.5" customHeight="1" thickBot="1">
      <c r="B26" s="154" t="s">
        <v>34</v>
      </c>
      <c r="C26" s="221" t="s">
        <v>165</v>
      </c>
      <c r="D26" s="222"/>
      <c r="E26" s="138" t="s">
        <v>169</v>
      </c>
      <c r="F26" s="223" t="s">
        <v>170</v>
      </c>
      <c r="G26" s="224"/>
    </row>
    <row r="27" spans="2:7" ht="18" customHeight="1" thickTop="1">
      <c r="B27" s="139" t="s">
        <v>22</v>
      </c>
      <c r="C27" s="231"/>
      <c r="D27" s="232"/>
      <c r="E27" s="155">
        <v>0</v>
      </c>
      <c r="F27" s="245">
        <f>(C27*E27/10^8)*44/12</f>
        <v>0</v>
      </c>
      <c r="G27" s="246"/>
    </row>
    <row r="28" spans="2:7" ht="18" customHeight="1">
      <c r="B28" s="141" t="s">
        <v>36</v>
      </c>
      <c r="C28" s="233"/>
      <c r="D28" s="234"/>
      <c r="E28" s="155">
        <v>0</v>
      </c>
      <c r="F28" s="243">
        <f>(C28*E28/10^8)*44/12</f>
        <v>0</v>
      </c>
      <c r="G28" s="244"/>
    </row>
    <row r="29" spans="2:7" ht="18" customHeight="1">
      <c r="B29" s="141" t="s">
        <v>35</v>
      </c>
      <c r="C29" s="233"/>
      <c r="D29" s="234"/>
      <c r="E29" s="155">
        <v>0</v>
      </c>
      <c r="F29" s="243">
        <f>(C29*E29/10^8)*44/12</f>
        <v>0</v>
      </c>
      <c r="G29" s="244"/>
    </row>
    <row r="30" spans="2:7" ht="18" customHeight="1">
      <c r="B30" s="142" t="s">
        <v>68</v>
      </c>
      <c r="C30" s="233"/>
      <c r="D30" s="234"/>
      <c r="E30" s="155">
        <v>0</v>
      </c>
      <c r="F30" s="243">
        <f>(C30*E30/10^8)*44/12</f>
        <v>0</v>
      </c>
      <c r="G30" s="244"/>
    </row>
    <row r="31" spans="2:7" ht="18" customHeight="1" thickBot="1">
      <c r="B31" s="143" t="s">
        <v>116</v>
      </c>
      <c r="C31" s="235"/>
      <c r="D31" s="236"/>
      <c r="E31" s="155">
        <v>0</v>
      </c>
      <c r="F31" s="237">
        <f>(C31*E31/10^8)*44/12</f>
        <v>0</v>
      </c>
      <c r="G31" s="238"/>
    </row>
    <row r="32" spans="2:7" ht="18" customHeight="1" thickBot="1" thickTop="1">
      <c r="B32" s="144" t="s">
        <v>24</v>
      </c>
      <c r="C32" s="247">
        <f>SUM(C27:C31)</f>
        <v>0</v>
      </c>
      <c r="D32" s="248"/>
      <c r="E32" s="145" t="s">
        <v>107</v>
      </c>
      <c r="F32" s="239">
        <f>SUM(F27:G31)</f>
        <v>0</v>
      </c>
      <c r="G32" s="240"/>
    </row>
    <row r="33" s="121" customFormat="1" ht="13.5"/>
    <row r="34" s="121" customFormat="1" ht="18.75" customHeight="1">
      <c r="B34" s="135"/>
    </row>
    <row r="35" s="121" customFormat="1" ht="13.5"/>
    <row r="36" s="121" customFormat="1" ht="37.5" customHeight="1"/>
    <row r="37" s="121" customFormat="1" ht="13.5"/>
    <row r="38" s="121" customFormat="1" ht="54.75" customHeight="1"/>
    <row r="39" s="121" customFormat="1" ht="13.5"/>
    <row r="40" s="121" customFormat="1" ht="13.5"/>
    <row r="41" s="121" customFormat="1" ht="13.5"/>
    <row r="42" s="121" customFormat="1" ht="13.5"/>
    <row r="43" s="121" customFormat="1" ht="13.5"/>
    <row r="44" s="121" customFormat="1" ht="13.5"/>
    <row r="45" s="121" customFormat="1" ht="13.5"/>
    <row r="46" s="121" customFormat="1" ht="13.5"/>
    <row r="47" s="121" customFormat="1" ht="13.5"/>
    <row r="48" s="121" customFormat="1" ht="13.5"/>
    <row r="49" s="121" customFormat="1" ht="13.5"/>
  </sheetData>
  <sheetProtection/>
  <mergeCells count="33">
    <mergeCell ref="C32:D32"/>
    <mergeCell ref="F32:G32"/>
    <mergeCell ref="C29:D29"/>
    <mergeCell ref="F29:G29"/>
    <mergeCell ref="C30:D30"/>
    <mergeCell ref="F30:G30"/>
    <mergeCell ref="F17:G17"/>
    <mergeCell ref="B23:G23"/>
    <mergeCell ref="B24:D24"/>
    <mergeCell ref="C27:D27"/>
    <mergeCell ref="F27:G27"/>
    <mergeCell ref="C28:D28"/>
    <mergeCell ref="F28:G28"/>
    <mergeCell ref="C26:D26"/>
    <mergeCell ref="C18:D18"/>
    <mergeCell ref="C17:D17"/>
    <mergeCell ref="C14:D14"/>
    <mergeCell ref="C15:D15"/>
    <mergeCell ref="C16:D16"/>
    <mergeCell ref="C31:D31"/>
    <mergeCell ref="F31:G31"/>
    <mergeCell ref="F26:G26"/>
    <mergeCell ref="F18:G18"/>
    <mergeCell ref="F14:G14"/>
    <mergeCell ref="F15:G15"/>
    <mergeCell ref="F16:G16"/>
    <mergeCell ref="C12:D12"/>
    <mergeCell ref="F12:G12"/>
    <mergeCell ref="F13:G13"/>
    <mergeCell ref="B3:F4"/>
    <mergeCell ref="B9:G9"/>
    <mergeCell ref="B10:G10"/>
    <mergeCell ref="C13:D13"/>
  </mergeCells>
  <printOptions/>
  <pageMargins left="0.3937007874015748" right="0.3937007874015748" top="0.3937007874015748" bottom="0.3937007874015748" header="0.5118110236220472" footer="0.5118110236220472"/>
  <pageSetup fitToHeight="1" fitToWidth="1" horizontalDpi="72" verticalDpi="72" orientation="portrait" paperSize="9" r:id="rId1"/>
</worksheet>
</file>

<file path=xl/worksheets/sheet8.xml><?xml version="1.0" encoding="utf-8"?>
<worksheet xmlns="http://schemas.openxmlformats.org/spreadsheetml/2006/main" xmlns:r="http://schemas.openxmlformats.org/officeDocument/2006/relationships">
  <dimension ref="A1:E21"/>
  <sheetViews>
    <sheetView view="pageBreakPreview" zoomScaleSheetLayoutView="100" zoomScalePageLayoutView="0" workbookViewId="0" topLeftCell="A1">
      <selection activeCell="D23" sqref="D22:D23"/>
    </sheetView>
  </sheetViews>
  <sheetFormatPr defaultColWidth="9.00390625" defaultRowHeight="13.5"/>
  <cols>
    <col min="1" max="2" width="5.75390625" style="78" customWidth="1"/>
    <col min="3" max="3" width="19.875" style="78" customWidth="1"/>
    <col min="4" max="4" width="39.50390625" style="78" customWidth="1"/>
    <col min="5" max="5" width="11.75390625" style="78" customWidth="1"/>
    <col min="6" max="6" width="6.25390625" style="78" customWidth="1"/>
    <col min="7" max="16384" width="9.00390625" style="78" customWidth="1"/>
  </cols>
  <sheetData>
    <row r="1" spans="3:5" ht="26.25" customHeight="1">
      <c r="C1" s="76"/>
      <c r="D1" s="76"/>
      <c r="E1" s="35" t="s">
        <v>134</v>
      </c>
    </row>
    <row r="2" ht="18.75" customHeight="1"/>
    <row r="3" spans="2:5" ht="18.75" customHeight="1">
      <c r="B3" s="207" t="s">
        <v>135</v>
      </c>
      <c r="C3" s="207"/>
      <c r="D3" s="207"/>
      <c r="E3" s="207"/>
    </row>
    <row r="4" spans="2:5" ht="18.75" customHeight="1">
      <c r="B4" s="207"/>
      <c r="C4" s="207"/>
      <c r="D4" s="207"/>
      <c r="E4" s="207"/>
    </row>
    <row r="5" spans="4:5" ht="21" customHeight="1">
      <c r="D5" s="11"/>
      <c r="E5" s="86" t="s">
        <v>64</v>
      </c>
    </row>
    <row r="6" ht="24.75" customHeight="1"/>
    <row r="7" ht="18" thickBot="1">
      <c r="C7" s="4"/>
    </row>
    <row r="8" spans="2:5" ht="45" customHeight="1" thickBot="1">
      <c r="B8" s="99"/>
      <c r="C8" s="100" t="s">
        <v>137</v>
      </c>
      <c r="D8" s="13" t="s">
        <v>138</v>
      </c>
      <c r="E8" s="103" t="s">
        <v>139</v>
      </c>
    </row>
    <row r="9" spans="2:5" ht="18" customHeight="1" thickTop="1">
      <c r="B9" s="104">
        <v>1</v>
      </c>
      <c r="C9" s="94"/>
      <c r="D9" s="70"/>
      <c r="E9" s="101"/>
    </row>
    <row r="10" spans="2:5" ht="18" customHeight="1">
      <c r="B10" s="105">
        <v>2</v>
      </c>
      <c r="C10" s="95"/>
      <c r="D10" s="71"/>
      <c r="E10" s="101"/>
    </row>
    <row r="11" spans="2:5" ht="18" customHeight="1">
      <c r="B11" s="106" t="s">
        <v>140</v>
      </c>
      <c r="C11" s="95"/>
      <c r="D11" s="71"/>
      <c r="E11" s="101"/>
    </row>
    <row r="12" spans="2:5" ht="18" customHeight="1">
      <c r="B12" s="107" t="s">
        <v>140</v>
      </c>
      <c r="C12" s="95"/>
      <c r="D12" s="71"/>
      <c r="E12" s="101"/>
    </row>
    <row r="13" spans="2:5" ht="18" customHeight="1">
      <c r="B13" s="105" t="s">
        <v>140</v>
      </c>
      <c r="C13" s="95"/>
      <c r="D13" s="71"/>
      <c r="E13" s="101"/>
    </row>
    <row r="14" spans="2:5" ht="18" customHeight="1">
      <c r="B14" s="105" t="s">
        <v>140</v>
      </c>
      <c r="C14" s="96"/>
      <c r="D14" s="71"/>
      <c r="E14" s="101"/>
    </row>
    <row r="15" spans="2:5" ht="18" customHeight="1">
      <c r="B15" s="106" t="s">
        <v>140</v>
      </c>
      <c r="C15" s="96"/>
      <c r="D15" s="71"/>
      <c r="E15" s="101"/>
    </row>
    <row r="16" spans="2:5" ht="18" customHeight="1" thickBot="1">
      <c r="B16" s="107" t="s">
        <v>140</v>
      </c>
      <c r="C16" s="97"/>
      <c r="D16" s="73"/>
      <c r="E16" s="101"/>
    </row>
    <row r="17" spans="2:5" ht="18" customHeight="1" thickBot="1" thickTop="1">
      <c r="B17" s="108" t="s">
        <v>136</v>
      </c>
      <c r="C17" s="98"/>
      <c r="D17" s="17"/>
      <c r="E17" s="102"/>
    </row>
    <row r="18" spans="3:5" ht="18" customHeight="1">
      <c r="C18" s="1"/>
      <c r="D18" s="21"/>
      <c r="E18" s="16"/>
    </row>
    <row r="19" spans="1:5" ht="18" customHeight="1">
      <c r="A19" s="109" t="s">
        <v>141</v>
      </c>
      <c r="B19" s="249" t="s">
        <v>142</v>
      </c>
      <c r="C19" s="250"/>
      <c r="D19" s="250"/>
      <c r="E19" s="250"/>
    </row>
    <row r="20" spans="2:5" s="80" customFormat="1" ht="18" customHeight="1">
      <c r="B20" s="250"/>
      <c r="C20" s="250"/>
      <c r="D20" s="250"/>
      <c r="E20" s="250"/>
    </row>
    <row r="21" spans="2:5" s="80" customFormat="1" ht="18" customHeight="1">
      <c r="B21" s="250"/>
      <c r="C21" s="250"/>
      <c r="D21" s="250"/>
      <c r="E21" s="250"/>
    </row>
    <row r="22" s="80" customFormat="1" ht="18" customHeight="1"/>
    <row r="23" s="80" customFormat="1" ht="18" customHeight="1"/>
    <row r="24" s="80" customFormat="1" ht="18" customHeight="1"/>
    <row r="25" s="80" customFormat="1" ht="18" customHeight="1"/>
    <row r="26" s="80" customFormat="1" ht="18" customHeight="1"/>
    <row r="27" s="80" customFormat="1" ht="13.5"/>
    <row r="28" s="80" customFormat="1" ht="13.5"/>
    <row r="29" s="80" customFormat="1" ht="13.5"/>
    <row r="30" s="80" customFormat="1" ht="13.5"/>
    <row r="31" s="80" customFormat="1" ht="13.5"/>
    <row r="32" s="80" customFormat="1" ht="13.5"/>
    <row r="33" s="80" customFormat="1" ht="13.5"/>
    <row r="34" s="80" customFormat="1" ht="13.5"/>
    <row r="35" s="80" customFormat="1" ht="13.5"/>
    <row r="36" s="80" customFormat="1" ht="13.5"/>
    <row r="37" s="80" customFormat="1" ht="13.5"/>
    <row r="38" s="80" customFormat="1" ht="13.5"/>
    <row r="39" s="80" customFormat="1" ht="13.5"/>
    <row r="40" s="80" customFormat="1" ht="13.5"/>
    <row r="41" s="80" customFormat="1" ht="13.5"/>
    <row r="42" s="80" customFormat="1" ht="13.5"/>
    <row r="43" s="80" customFormat="1" ht="13.5"/>
    <row r="44" s="80" customFormat="1" ht="13.5"/>
    <row r="45" s="80" customFormat="1" ht="13.5"/>
    <row r="46" s="80" customFormat="1" ht="13.5"/>
  </sheetData>
  <sheetProtection/>
  <mergeCells count="2">
    <mergeCell ref="B3:E4"/>
    <mergeCell ref="B19:E21"/>
  </mergeCells>
  <printOptions/>
  <pageMargins left="0.3937007874015748" right="0.3937007874015748" top="0.3937007874015748" bottom="0.3937007874015748" header="0.5118110236220472" footer="0.5118110236220472"/>
  <pageSetup horizontalDpi="72" verticalDpi="72" orientation="portrait" paperSize="9" r:id="rId1"/>
</worksheet>
</file>

<file path=xl/worksheets/sheet9.xml><?xml version="1.0" encoding="utf-8"?>
<worksheet xmlns="http://schemas.openxmlformats.org/spreadsheetml/2006/main" xmlns:r="http://schemas.openxmlformats.org/officeDocument/2006/relationships">
  <dimension ref="A1:G22"/>
  <sheetViews>
    <sheetView view="pageBreakPreview" zoomScaleSheetLayoutView="100" zoomScalePageLayoutView="0" workbookViewId="0" topLeftCell="A1">
      <selection activeCell="E6" sqref="E6"/>
    </sheetView>
  </sheetViews>
  <sheetFormatPr defaultColWidth="9.00390625" defaultRowHeight="13.5"/>
  <cols>
    <col min="1" max="2" width="5.75390625" style="78" customWidth="1"/>
    <col min="3" max="3" width="13.125" style="78" customWidth="1"/>
    <col min="4" max="4" width="16.25390625" style="78" customWidth="1"/>
    <col min="5" max="5" width="25.625" style="78" customWidth="1"/>
    <col min="6" max="6" width="15.875" style="78" customWidth="1"/>
    <col min="7" max="7" width="6.25390625" style="78" customWidth="1"/>
    <col min="8" max="16384" width="9.00390625" style="78" customWidth="1"/>
  </cols>
  <sheetData>
    <row r="1" spans="4:6" ht="26.25" customHeight="1">
      <c r="D1" s="76"/>
      <c r="E1" s="76"/>
      <c r="F1" s="35" t="s">
        <v>143</v>
      </c>
    </row>
    <row r="2" ht="18.75" customHeight="1"/>
    <row r="3" spans="1:7" ht="18.75" customHeight="1">
      <c r="A3" s="207" t="s">
        <v>144</v>
      </c>
      <c r="B3" s="207"/>
      <c r="C3" s="207"/>
      <c r="D3" s="207"/>
      <c r="E3" s="207"/>
      <c r="F3" s="207"/>
      <c r="G3" s="207"/>
    </row>
    <row r="4" spans="1:7" ht="18.75" customHeight="1">
      <c r="A4" s="207"/>
      <c r="B4" s="207"/>
      <c r="C4" s="207"/>
      <c r="D4" s="207"/>
      <c r="E4" s="207"/>
      <c r="F4" s="207"/>
      <c r="G4" s="207"/>
    </row>
    <row r="5" spans="5:6" ht="21" customHeight="1">
      <c r="E5" s="11"/>
      <c r="F5" s="86" t="s">
        <v>64</v>
      </c>
    </row>
    <row r="6" ht="24.75" customHeight="1"/>
    <row r="7" ht="18" thickBot="1">
      <c r="D7" s="4"/>
    </row>
    <row r="8" spans="2:6" ht="45" customHeight="1" thickBot="1">
      <c r="B8" s="99"/>
      <c r="C8" s="115" t="s">
        <v>145</v>
      </c>
      <c r="D8" s="100" t="s">
        <v>137</v>
      </c>
      <c r="E8" s="13" t="s">
        <v>138</v>
      </c>
      <c r="F8" s="103" t="s">
        <v>139</v>
      </c>
    </row>
    <row r="9" spans="2:6" ht="18" customHeight="1" thickTop="1">
      <c r="B9" s="104">
        <v>1</v>
      </c>
      <c r="C9" s="114"/>
      <c r="D9" s="94"/>
      <c r="E9" s="70"/>
      <c r="F9" s="101"/>
    </row>
    <row r="10" spans="2:6" ht="18" customHeight="1">
      <c r="B10" s="105">
        <v>2</v>
      </c>
      <c r="C10" s="110"/>
      <c r="D10" s="95"/>
      <c r="E10" s="71"/>
      <c r="F10" s="101"/>
    </row>
    <row r="11" spans="2:6" ht="18" customHeight="1">
      <c r="B11" s="106" t="s">
        <v>140</v>
      </c>
      <c r="C11" s="113"/>
      <c r="D11" s="95"/>
      <c r="E11" s="71"/>
      <c r="F11" s="101"/>
    </row>
    <row r="12" spans="2:6" ht="18" customHeight="1">
      <c r="B12" s="107" t="s">
        <v>140</v>
      </c>
      <c r="C12" s="113"/>
      <c r="D12" s="95"/>
      <c r="E12" s="71"/>
      <c r="F12" s="101"/>
    </row>
    <row r="13" spans="2:6" ht="18" customHeight="1">
      <c r="B13" s="105" t="s">
        <v>140</v>
      </c>
      <c r="C13" s="113"/>
      <c r="D13" s="95"/>
      <c r="E13" s="71"/>
      <c r="F13" s="101"/>
    </row>
    <row r="14" spans="2:6" ht="18" customHeight="1">
      <c r="B14" s="105" t="s">
        <v>140</v>
      </c>
      <c r="C14" s="110"/>
      <c r="D14" s="96"/>
      <c r="E14" s="71"/>
      <c r="F14" s="101"/>
    </row>
    <row r="15" spans="2:6" ht="18" customHeight="1">
      <c r="B15" s="106" t="s">
        <v>140</v>
      </c>
      <c r="C15" s="113"/>
      <c r="D15" s="96"/>
      <c r="E15" s="71"/>
      <c r="F15" s="101"/>
    </row>
    <row r="16" spans="2:6" ht="18" customHeight="1" thickBot="1">
      <c r="B16" s="107" t="s">
        <v>140</v>
      </c>
      <c r="C16" s="111"/>
      <c r="D16" s="97"/>
      <c r="E16" s="73"/>
      <c r="F16" s="101"/>
    </row>
    <row r="17" spans="2:6" ht="18" customHeight="1" thickBot="1" thickTop="1">
      <c r="B17" s="108" t="s">
        <v>136</v>
      </c>
      <c r="C17" s="112"/>
      <c r="D17" s="98"/>
      <c r="E17" s="17"/>
      <c r="F17" s="102"/>
    </row>
    <row r="18" spans="4:6" ht="18" customHeight="1">
      <c r="D18" s="1"/>
      <c r="F18" s="21" t="s">
        <v>146</v>
      </c>
    </row>
    <row r="19" spans="4:6" ht="18" customHeight="1">
      <c r="D19" s="1"/>
      <c r="E19" s="21"/>
      <c r="F19" s="16"/>
    </row>
    <row r="20" spans="1:6" ht="18" customHeight="1">
      <c r="A20" s="109" t="s">
        <v>141</v>
      </c>
      <c r="B20" s="249" t="s">
        <v>142</v>
      </c>
      <c r="C20" s="249"/>
      <c r="D20" s="249"/>
      <c r="E20" s="249"/>
      <c r="F20" s="249"/>
    </row>
    <row r="21" spans="2:6" s="80" customFormat="1" ht="18" customHeight="1">
      <c r="B21" s="249"/>
      <c r="C21" s="249"/>
      <c r="D21" s="249"/>
      <c r="E21" s="249"/>
      <c r="F21" s="249"/>
    </row>
    <row r="22" spans="2:6" s="80" customFormat="1" ht="18" customHeight="1">
      <c r="B22" s="249"/>
      <c r="C22" s="249"/>
      <c r="D22" s="249"/>
      <c r="E22" s="249"/>
      <c r="F22" s="249"/>
    </row>
    <row r="23" s="80" customFormat="1" ht="18" customHeight="1"/>
    <row r="24" s="80" customFormat="1" ht="18" customHeight="1"/>
    <row r="25" s="80" customFormat="1" ht="18" customHeight="1"/>
    <row r="26" s="80" customFormat="1" ht="18" customHeight="1"/>
    <row r="27" s="80" customFormat="1" ht="18" customHeight="1"/>
    <row r="28" s="80" customFormat="1" ht="13.5"/>
    <row r="29" s="80" customFormat="1" ht="13.5"/>
    <row r="30" s="80" customFormat="1" ht="13.5"/>
    <row r="31" s="80" customFormat="1" ht="13.5"/>
    <row r="32" s="80" customFormat="1" ht="13.5"/>
    <row r="33" s="80" customFormat="1" ht="13.5"/>
    <row r="34" s="80" customFormat="1" ht="13.5"/>
    <row r="35" s="80" customFormat="1" ht="13.5"/>
    <row r="36" s="80" customFormat="1" ht="13.5"/>
    <row r="37" s="80" customFormat="1" ht="13.5"/>
    <row r="38" s="80" customFormat="1" ht="13.5"/>
    <row r="39" s="80" customFormat="1" ht="13.5"/>
    <row r="40" s="80" customFormat="1" ht="13.5"/>
    <row r="41" s="80" customFormat="1" ht="13.5"/>
    <row r="42" s="80" customFormat="1" ht="13.5"/>
    <row r="43" s="80" customFormat="1" ht="13.5"/>
    <row r="44" s="80" customFormat="1" ht="13.5"/>
    <row r="45" s="80" customFormat="1" ht="13.5"/>
    <row r="46" s="80" customFormat="1" ht="13.5"/>
    <row r="47" s="80" customFormat="1" ht="13.5"/>
  </sheetData>
  <sheetProtection/>
  <mergeCells count="2">
    <mergeCell ref="B20:F22"/>
    <mergeCell ref="A3:G4"/>
  </mergeCells>
  <printOptions/>
  <pageMargins left="0.3937007874015748" right="0.3937007874015748" top="0.3937007874015748" bottom="0.3937007874015748" header="0.5118110236220472" footer="0.5118110236220472"/>
  <pageSetup horizontalDpi="72" verticalDpi="72"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東京電力株式会社</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総合計画G　山本　９１－３６３３</dc:creator>
  <cp:keywords/>
  <dc:description/>
  <cp:lastModifiedBy>情報システム厚生課</cp:lastModifiedBy>
  <cp:lastPrinted>2009-06-24T13:50:52Z</cp:lastPrinted>
  <dcterms:created xsi:type="dcterms:W3CDTF">2006-04-11T02:05:36Z</dcterms:created>
  <dcterms:modified xsi:type="dcterms:W3CDTF">2009-06-24T13:51:50Z</dcterms:modified>
  <cp:category/>
  <cp:version/>
  <cp:contentType/>
  <cp:contentStatus/>
</cp:coreProperties>
</file>