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735" windowWidth="9525" windowHeight="11385" activeTab="4"/>
  </bookViews>
  <sheets>
    <sheet name="表紙"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参考" sheetId="12" r:id="rId12"/>
  </sheets>
  <definedNames>
    <definedName name="name" localSheetId="11">'参考'!$C$7:$C$30</definedName>
    <definedName name="name">#REF!</definedName>
    <definedName name="_xlnm.Print_Area" localSheetId="11">'参考'!$A$1:$F$36</definedName>
    <definedName name="_xlnm.Print_Area" localSheetId="10">'表10'!$A$1:$H$22</definedName>
    <definedName name="_xlnm.Print_Area" localSheetId="2">'表2'!$A$1:$E$39</definedName>
    <definedName name="_xlnm.Print_Area" localSheetId="4">'表4'!$A$1:$E$18</definedName>
    <definedName name="_xlnm.Print_Area" localSheetId="6">'表6'!$A$1:$I$34</definedName>
    <definedName name="_xlnm.Print_Area" localSheetId="7">'表7'!$A$1:$F$26</definedName>
    <definedName name="_xlnm.Print_Area" localSheetId="8">'表8'!$A$1:$G$27</definedName>
    <definedName name="_xlnm.Print_Area" localSheetId="9">'表9'!$A$1:$F$22</definedName>
    <definedName name="_xlnm.Print_Area" localSheetId="0">'表紙'!$A$1:$K$56</definedName>
    <definedName name="syourei" localSheetId="11">'参考'!$C$7:$F$30</definedName>
    <definedName name="syourei">#REF!</definedName>
    <definedName name="Z_7C73768E_F605_4E66_A1EA_792805CF7D21_.wvu.Cols" localSheetId="1" hidden="1">'表1'!#REF!</definedName>
    <definedName name="Z_7C73768E_F605_4E66_A1EA_792805CF7D21_.wvu.Cols" localSheetId="10" hidden="1">'表10'!#REF!</definedName>
    <definedName name="Z_7C73768E_F605_4E66_A1EA_792805CF7D21_.wvu.Cols" localSheetId="2" hidden="1">'表2'!#REF!</definedName>
    <definedName name="Z_7C73768E_F605_4E66_A1EA_792805CF7D21_.wvu.Cols" localSheetId="3" hidden="1">'表3'!#REF!</definedName>
    <definedName name="Z_7C73768E_F605_4E66_A1EA_792805CF7D21_.wvu.Cols" localSheetId="4" hidden="1">'表4'!#REF!</definedName>
    <definedName name="Z_7C73768E_F605_4E66_A1EA_792805CF7D21_.wvu.Cols" localSheetId="5" hidden="1">'表5'!#REF!</definedName>
    <definedName name="Z_7C73768E_F605_4E66_A1EA_792805CF7D21_.wvu.Cols" localSheetId="6" hidden="1">'表6'!#REF!</definedName>
    <definedName name="Z_7C73768E_F605_4E66_A1EA_792805CF7D21_.wvu.Cols" localSheetId="7" hidden="1">'表7'!#REF!</definedName>
    <definedName name="Z_7C73768E_F605_4E66_A1EA_792805CF7D21_.wvu.Cols" localSheetId="8" hidden="1">'表8'!#REF!</definedName>
    <definedName name="Z_7C73768E_F605_4E66_A1EA_792805CF7D21_.wvu.Cols" localSheetId="9" hidden="1">'表9'!#REF!</definedName>
    <definedName name="Z_7C73768E_F605_4E66_A1EA_792805CF7D21_.wvu.Cols" localSheetId="0" hidden="1">'表紙'!$C:$C</definedName>
    <definedName name="Z_7C73768E_F605_4E66_A1EA_792805CF7D21_.wvu.PrintArea" localSheetId="10" hidden="1">'表10'!$A$1:$I$19</definedName>
    <definedName name="Z_7C73768E_F605_4E66_A1EA_792805CF7D21_.wvu.PrintArea" localSheetId="2" hidden="1">'表2'!$A$1:$E$39</definedName>
    <definedName name="Z_7C73768E_F605_4E66_A1EA_792805CF7D21_.wvu.PrintArea" localSheetId="7" hidden="1">'表7'!$A$1:$F$18</definedName>
    <definedName name="Z_7C73768E_F605_4E66_A1EA_792805CF7D21_.wvu.PrintArea" localSheetId="8" hidden="1">'表8'!$A$1:$G$18</definedName>
    <definedName name="Z_7C73768E_F605_4E66_A1EA_792805CF7D21_.wvu.PrintArea" localSheetId="9" hidden="1">'表9'!$A$1:$G$18</definedName>
    <definedName name="Z_7C73768E_F605_4E66_A1EA_792805CF7D21_.wvu.PrintArea" localSheetId="0" hidden="1">'表紙'!$A$1:$K$56</definedName>
  </definedNames>
  <calcPr fullCalcOnLoad="1"/>
</workbook>
</file>

<file path=xl/sharedStrings.xml><?xml version="1.0" encoding="utf-8"?>
<sst xmlns="http://schemas.openxmlformats.org/spreadsheetml/2006/main" count="416" uniqueCount="186">
  <si>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</si>
  <si>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</si>
  <si>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</si>
  <si>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</si>
  <si>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</si>
  <si>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</si>
  <si>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</si>
  <si>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</si>
  <si>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</si>
  <si>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</si>
  <si>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</si>
  <si>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</si>
  <si>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</si>
  <si>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</si>
  <si>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</si>
  <si>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</si>
  <si>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</si>
  <si>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</si>
  <si>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</si>
  <si>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</si>
  <si>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</si>
  <si>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</si>
  <si>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○○電力会社</t>
  </si>
  <si>
    <t>一般炭</t>
  </si>
  <si>
    <t>小計</t>
  </si>
  <si>
    <t>t</t>
  </si>
  <si>
    <t>MJ/t</t>
  </si>
  <si>
    <t>無煙炭</t>
  </si>
  <si>
    <t>MJ/千kl</t>
  </si>
  <si>
    <t>MJ/千kl</t>
  </si>
  <si>
    <t>千kl</t>
  </si>
  <si>
    <t>天然ガス</t>
  </si>
  <si>
    <t>MJ/千㎥</t>
  </si>
  <si>
    <t>小　　計</t>
  </si>
  <si>
    <t>事業者の名称</t>
  </si>
  <si>
    <t>△△電力会社</t>
  </si>
  <si>
    <t>□□電力会社</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</si>
  <si>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</si>
  <si>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</si>
  <si>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</si>
  <si>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</si>
  <si>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</si>
  <si>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</si>
  <si>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</si>
  <si>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</si>
  <si>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</si>
  <si>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</si>
  <si>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</si>
  <si>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</si>
  <si>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</si>
  <si>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</si>
  <si>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</si>
  <si>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</si>
  <si>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</si>
  <si>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</si>
  <si>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</si>
  <si>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</si>
  <si>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</si>
  <si>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</si>
  <si>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</si>
  <si>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</si>
  <si>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</si>
  <si>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</si>
  <si>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</si>
  <si>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会社名</t>
  </si>
  <si>
    <t>販売電力量</t>
  </si>
  <si>
    <t>〔把握できなかった理由〕</t>
  </si>
  <si>
    <t>石炭</t>
  </si>
  <si>
    <t>特定規模電気事業者A</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</si>
  <si>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</si>
  <si>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</si>
  <si>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</si>
  <si>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</si>
  <si>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</si>
  <si>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</si>
  <si>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</si>
  <si>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</si>
  <si>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</si>
  <si>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</si>
  <si>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</si>
  <si>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 xml:space="preserve">      把握率（％）    =</t>
  </si>
  <si>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</si>
  <si>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</si>
  <si>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</si>
  <si>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</si>
  <si>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</si>
  <si>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</si>
  <si>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</si>
  <si>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</si>
  <si>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</si>
  <si>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</si>
  <si>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</si>
  <si>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</si>
  <si>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</si>
  <si>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</si>
  <si>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</si>
  <si>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</si>
  <si>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</si>
  <si>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</si>
  <si>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</si>
  <si>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</si>
  <si>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</si>
  <si>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</si>
  <si>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</si>
  <si>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</si>
  <si>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</si>
  <si>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r>
      <t>千Nm</t>
    </r>
    <r>
      <rPr>
        <vertAlign val="superscript"/>
        <sz val="8"/>
        <rFont val="ＭＳ Ｐゴシック"/>
        <family val="3"/>
      </rPr>
      <t>3</t>
    </r>
  </si>
  <si>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</si>
  <si>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</si>
  <si>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</si>
  <si>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</si>
  <si>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</si>
  <si>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</si>
  <si>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</si>
  <si>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</si>
  <si>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</si>
  <si>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日本卸電力取引所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</si>
  <si>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</si>
  <si>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</si>
  <si>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</si>
  <si>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</si>
  <si>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</si>
  <si>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</si>
  <si>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</si>
  <si>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</si>
  <si>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</si>
  <si>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</si>
  <si>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</si>
  <si>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</si>
  <si>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</si>
  <si>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</si>
  <si>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</si>
  <si>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</si>
  <si>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</si>
  <si>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</si>
  <si>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償却前移転した京都メカニズムクレジットの内訳
（平成○○年度実績）</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</si>
  <si>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</si>
  <si>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</si>
  <si>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</si>
  <si>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</si>
  <si>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</si>
  <si>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</si>
  <si>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</si>
  <si>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</si>
  <si>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t>他者から調達した電気に係る償却前移転した京都メカニズムクレジットの内訳
（平成○○年度実績）</t>
  </si>
  <si>
    <r>
      <t>調達先</t>
    </r>
    <r>
      <rPr>
        <vertAlign val="superscript"/>
        <sz val="10"/>
        <rFont val="ＭＳ Ｐゴシック"/>
        <family val="3"/>
      </rPr>
      <t>注）</t>
    </r>
  </si>
  <si>
    <t>注）調達先は、事業者別にまとめて記載すること。</t>
  </si>
  <si>
    <t>実二酸化炭素排出量</t>
  </si>
  <si>
    <t>(実二酸化炭素排出量)</t>
  </si>
  <si>
    <t>(実排出係数)</t>
  </si>
  <si>
    <t>(調整後二酸化炭素排出量)</t>
  </si>
  <si>
    <t>(調整後排出係数)</t>
  </si>
  <si>
    <t>「発電に伴い排出された実二酸化炭素排出量」の算定根拠資料
（平成○○年度実績）</t>
  </si>
  <si>
    <t>「発電に伴い排出された実二酸化炭素排出量」の算定根拠資料
（平成○○年度実績）</t>
  </si>
  <si>
    <r>
      <t>受電電力量×事業者等別実二酸化炭素排出係数</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</si>
  <si>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事業者の名称</t>
    </r>
    <r>
      <rPr>
        <vertAlign val="superscript"/>
        <sz val="10"/>
        <color indexed="8"/>
        <rFont val="ＭＳ Ｐゴシック"/>
        <family val="3"/>
      </rPr>
      <t>注）</t>
    </r>
    <r>
      <rPr>
        <sz val="10"/>
        <color indexed="8"/>
        <rFont val="ＭＳ Ｐゴシック"/>
        <family val="3"/>
      </rPr>
      <t xml:space="preserve">
</t>
    </r>
  </si>
  <si>
    <r>
      <t>受電電力量
（１０</t>
    </r>
    <r>
      <rPr>
        <vertAlign val="superscript"/>
        <sz val="10"/>
        <color indexed="8"/>
        <rFont val="ＭＳ Ｐゴシック"/>
        <family val="3"/>
      </rPr>
      <t>３</t>
    </r>
    <r>
      <rPr>
        <sz val="10"/>
        <color indexed="8"/>
        <rFont val="ＭＳ Ｐゴシック"/>
        <family val="3"/>
      </rPr>
      <t>ｋＷｈ）</t>
    </r>
  </si>
  <si>
    <r>
      <t>事業者等別実二酸化炭素排出係数
（t-CO</t>
    </r>
    <r>
      <rPr>
        <vertAlign val="subscript"/>
        <sz val="10"/>
        <color indexed="8"/>
        <rFont val="ＭＳ Ｐゴシック"/>
        <family val="3"/>
      </rPr>
      <t>2</t>
    </r>
    <r>
      <rPr>
        <sz val="10"/>
        <color indexed="8"/>
        <rFont val="ＭＳ Ｐゴシック"/>
        <family val="3"/>
      </rPr>
      <t>/ｋWh）</t>
    </r>
  </si>
  <si>
    <r>
      <t>受電電力量×代替値</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</si>
  <si>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代替値
（t-CO</t>
    </r>
    <r>
      <rPr>
        <vertAlign val="subscript"/>
        <sz val="10"/>
        <color indexed="8"/>
        <rFont val="ＭＳ Ｐゴシック"/>
        <family val="3"/>
      </rPr>
      <t>2</t>
    </r>
    <r>
      <rPr>
        <sz val="10"/>
        <color indexed="8"/>
        <rFont val="ＭＳ Ｐゴシック"/>
        <family val="3"/>
      </rPr>
      <t>/ｋWh）</t>
    </r>
  </si>
  <si>
    <r>
      <t>ＣＯ</t>
    </r>
    <r>
      <rPr>
        <vertAlign val="subscript"/>
        <sz val="10"/>
        <color indexed="8"/>
        <rFont val="ＭＳ Ｐゴシック"/>
        <family val="3"/>
      </rPr>
      <t>２</t>
    </r>
    <r>
      <rPr>
        <sz val="10"/>
        <color indexed="8"/>
        <rFont val="ＭＳ Ｐゴシック"/>
        <family val="3"/>
      </rPr>
      <t>排出量
（１０</t>
    </r>
    <r>
      <rPr>
        <vertAlign val="superscript"/>
        <sz val="10"/>
        <color indexed="8"/>
        <rFont val="ＭＳ Ｐゴシック"/>
        <family val="3"/>
      </rPr>
      <t>3</t>
    </r>
    <r>
      <rPr>
        <sz val="10"/>
        <color indexed="8"/>
        <rFont val="ＭＳ Ｐゴシック"/>
        <family val="3"/>
      </rPr>
      <t>t-CO</t>
    </r>
    <r>
      <rPr>
        <vertAlign val="subscript"/>
        <sz val="10"/>
        <color indexed="8"/>
        <rFont val="ＭＳ Ｐゴシック"/>
        <family val="3"/>
      </rPr>
      <t>2</t>
    </r>
    <r>
      <rPr>
        <sz val="10"/>
        <color indexed="8"/>
        <rFont val="ＭＳ Ｐゴシック"/>
        <family val="3"/>
      </rPr>
      <t>）</t>
    </r>
  </si>
  <si>
    <t>「発電に伴い排出された実二酸化炭素排出量」の算定根拠資料
（平成○○年度実績）</t>
  </si>
  <si>
    <t>≪表９≫</t>
  </si>
  <si>
    <t>排出量調整無効化した国内認証排出削減量の内訳
（平成○○年度実績）</t>
  </si>
  <si>
    <t>削減量の種別</t>
  </si>
  <si>
    <t>排出量調整
無効化量
（t-CO2）</t>
  </si>
  <si>
    <t>識別番号</t>
  </si>
  <si>
    <t>排出量調整
無効化日</t>
  </si>
  <si>
    <t>　本表に記載した全ての国内認証排出削減量について、当該電気事業者が排出量調整無効化を行ったことを確認できる書類を添付すること。</t>
  </si>
  <si>
    <t>≪表１０≫</t>
  </si>
  <si>
    <t>他者から調達した電気に係る排出量調整無効化した国内認証排出削減量の内訳
（平成○○年度実績）</t>
  </si>
  <si>
    <t>削減量の種別</t>
  </si>
  <si>
    <t>注）調達先は、事業者別にまとめて記載すること</t>
  </si>
  <si>
    <r>
      <t>調達先</t>
    </r>
    <r>
      <rPr>
        <vertAlign val="superscript"/>
        <sz val="11"/>
        <color indexed="8"/>
        <rFont val="ＭＳ Ｐゴシック"/>
        <family val="3"/>
      </rPr>
      <t>注）</t>
    </r>
  </si>
  <si>
    <t>温対法における特定排出者の
他人から供給された電気の使用に伴う二酸化炭素排出量の
算定等に用いられる排出係数について
（平成○○年度実績）</t>
  </si>
  <si>
    <r>
      <t xml:space="preserve">       　 使用端
        実排出係数 　 =
       （ｋｇ-CO</t>
    </r>
    <r>
      <rPr>
        <vertAlign val="subscript"/>
        <sz val="11"/>
        <color indexed="8"/>
        <rFont val="ＭＳ Ｐゴシック"/>
        <family val="3"/>
      </rPr>
      <t>2</t>
    </r>
    <r>
      <rPr>
        <sz val="11"/>
        <color indexed="8"/>
        <rFont val="ＭＳ Ｐゴシック"/>
        <family val="3"/>
      </rPr>
      <t>/ｋWh)</t>
    </r>
  </si>
  <si>
    <r>
      <t>　　　使用端調整後排出係数 　=     （ｋｇ-CO</t>
    </r>
    <r>
      <rPr>
        <vertAlign val="subscript"/>
        <sz val="11"/>
        <color indexed="8"/>
        <rFont val="ＭＳ Ｐゴシック"/>
        <family val="3"/>
      </rPr>
      <t>2</t>
    </r>
    <r>
      <rPr>
        <sz val="11"/>
        <color indexed="8"/>
        <rFont val="ＭＳ Ｐゴシック"/>
        <family val="3"/>
      </rPr>
      <t>/ｋWh)</t>
    </r>
  </si>
  <si>
    <t>実二酸化炭素排出量－京都メカニズムクレジット償却前移転量－国内認証排出削減量調整無効化量</t>
  </si>
  <si>
    <r>
      <t>（販売電力量）－（実二酸化炭素排出量算出のため代替値</t>
    </r>
    <r>
      <rPr>
        <vertAlign val="superscript"/>
        <sz val="11"/>
        <color indexed="8"/>
        <rFont val="ＭＳ Ｐゴシック"/>
        <family val="3"/>
      </rPr>
      <t>※</t>
    </r>
    <r>
      <rPr>
        <sz val="11"/>
        <color indexed="8"/>
        <rFont val="ＭＳ Ｐゴシック"/>
        <family val="3"/>
      </rPr>
      <t>を使用した電気の受電電力量）</t>
    </r>
  </si>
  <si>
    <r>
      <t>販売電力量
（１０</t>
    </r>
    <r>
      <rPr>
        <vertAlign val="superscript"/>
        <sz val="11"/>
        <color indexed="8"/>
        <rFont val="ＭＳ Ｐゴシック"/>
        <family val="3"/>
      </rPr>
      <t>３</t>
    </r>
    <r>
      <rPr>
        <sz val="11"/>
        <color indexed="8"/>
        <rFont val="ＭＳ Ｐゴシック"/>
        <family val="3"/>
      </rPr>
      <t>ｋｗｈ）</t>
    </r>
  </si>
  <si>
    <r>
      <t>二酸化炭素排出量
（１０</t>
    </r>
    <r>
      <rPr>
        <vertAlign val="superscript"/>
        <sz val="11"/>
        <color indexed="8"/>
        <rFont val="ＭＳ Ｐゴシック"/>
        <family val="3"/>
      </rPr>
      <t>３</t>
    </r>
    <r>
      <rPr>
        <sz val="11"/>
        <color indexed="8"/>
        <rFont val="ＭＳ Ｐゴシック"/>
        <family val="3"/>
      </rPr>
      <t>ｔ-CO</t>
    </r>
    <r>
      <rPr>
        <vertAlign val="subscript"/>
        <sz val="11"/>
        <color indexed="8"/>
        <rFont val="ＭＳ Ｐゴシック"/>
        <family val="3"/>
      </rPr>
      <t>2</t>
    </r>
    <r>
      <rPr>
        <sz val="11"/>
        <color indexed="8"/>
        <rFont val="ＭＳ Ｐゴシック"/>
        <family val="3"/>
      </rPr>
      <t>）</t>
    </r>
  </si>
  <si>
    <r>
      <t>使用端二酸化炭素排出
係数
（ｋｇ-CO</t>
    </r>
    <r>
      <rPr>
        <vertAlign val="subscript"/>
        <sz val="11"/>
        <color indexed="8"/>
        <rFont val="ＭＳ Ｐゴシック"/>
        <family val="3"/>
      </rPr>
      <t>2</t>
    </r>
    <r>
      <rPr>
        <sz val="11"/>
        <color indexed="8"/>
        <rFont val="ＭＳ Ｐゴシック"/>
        <family val="3"/>
      </rPr>
      <t>/ｋWh)</t>
    </r>
  </si>
  <si>
    <r>
      <t>二酸化炭素排出量算出の
ため代替値</t>
    </r>
    <r>
      <rPr>
        <vertAlign val="superscript"/>
        <sz val="11"/>
        <color indexed="8"/>
        <rFont val="ＭＳ Ｐゴシック"/>
        <family val="3"/>
      </rPr>
      <t>※</t>
    </r>
    <r>
      <rPr>
        <sz val="11"/>
        <color indexed="8"/>
        <rFont val="ＭＳ Ｐゴシック"/>
        <family val="3"/>
      </rPr>
      <t>を使用した
電気の受電電力量
（１０</t>
    </r>
    <r>
      <rPr>
        <vertAlign val="superscript"/>
        <sz val="11"/>
        <color indexed="8"/>
        <rFont val="ＭＳ Ｐゴシック"/>
        <family val="3"/>
      </rPr>
      <t>３</t>
    </r>
    <r>
      <rPr>
        <sz val="11"/>
        <color indexed="8"/>
        <rFont val="ＭＳ Ｐゴシック"/>
        <family val="3"/>
      </rPr>
      <t>ｋｗｈ）</t>
    </r>
  </si>
  <si>
    <t>－</t>
  </si>
  <si>
    <t>○受電電力量及び事業者等別実二酸化炭素排出係数が判明する場合</t>
  </si>
  <si>
    <r>
      <t>○受電電力量は判明するが事業者等別ＣＯ</t>
    </r>
    <r>
      <rPr>
        <b/>
        <vertAlign val="subscript"/>
        <sz val="14"/>
        <color indexed="8"/>
        <rFont val="ＭＳ Ｐゴシック"/>
        <family val="3"/>
      </rPr>
      <t>２</t>
    </r>
    <r>
      <rPr>
        <b/>
        <sz val="14"/>
        <color indexed="8"/>
        <rFont val="ＭＳ Ｐゴシック"/>
        <family val="3"/>
      </rPr>
      <t>排出係数が判明しない場合</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</si>
</sst>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00_ "/>
    <numFmt numFmtId="178" formatCode="#,##0.00000_ "/>
    <numFmt numFmtId="179" formatCode="0.0000_ "/>
    <numFmt numFmtId="180" formatCode="#,##0.00000_);[Red]\(#,##0.00000\)"/>
    <numFmt numFmtId="181" formatCode="#,##0.0000_);[Red]\(#,##0.0000\)"/>
    <numFmt numFmtId="182" formatCode="#,##0_ "/>
    <numFmt numFmtId="183" formatCode="0.0000_);[Red]\(0.0000\)"/>
    <numFmt numFmtId="184" formatCode="0.0000;&quot;△ &quot;0.0000"/>
    <numFmt numFmtId="185" formatCode="0.0000;&quot;▲ &quot;0.0000"/>
    <numFmt numFmtId="186" formatCode="#,##0_);[Red]\(#,##0\)"/>
    <numFmt numFmtId="187" formatCode="#,##0.0000;&quot;▲ &quot;#,##0.0000"/>
    <numFmt numFmtId="188" formatCode="#,##0.0000_ ;[Red]\-#,##0.0000\ "/>
    <numFmt numFmtId="189" formatCode="#,##0.0_);[Red]\(#,##0.0\)"/>
    <numFmt numFmtId="190" formatCode="#,##0_ ;[Red]\-#,##0\ "/>
    <numFmt numFmtId="191" formatCode="#,##0;&quot;▲&quot;#,##0;&quot;－&quot;"/>
    <numFmt numFmtId="192" formatCode="#,##0.0;&quot;▲&quot;#,##0.0;&quot;－&quot;"/>
    <numFmt numFmtId="193" formatCode="0.000"/>
    <numFmt numFmtId="194" formatCode="#,##0.000;[Red]\-#,##0.000"/>
    <numFmt numFmtId="195" formatCode="#,##0.000;&quot;▲&quot;#,##0.000;&quot;－&quot;"/>
    <numFmt numFmtId="196" formatCode="#,##0.0;[Red]\-#,##0.0"/>
    <numFmt numFmtId="197" formatCode="#,##0.0000;[Red]\-#,##0.0000"/>
    <numFmt numFmtId="198" formatCode="#,##0.00000;[Red]\-#,##0.00000"/>
    <numFmt numFmtId="199" formatCode="#,##0.0;&quot;▲ &quot;#,##0.0"/>
    <numFmt numFmtId="200" formatCode="0;&quot;▲ &quot;0"/>
    <numFmt numFmtId="201" formatCode="0.0;&quot;▲ &quot;0.0"/>
    <numFmt numFmtId="202" formatCode="#,##0;&quot;▲ &quot;#,##0"/>
    <numFmt numFmtId="203" formatCode="0.00000000"/>
    <numFmt numFmtId="204" formatCode="0.0000000"/>
    <numFmt numFmtId="205" formatCode="0.000000"/>
    <numFmt numFmtId="206" formatCode="0.00000"/>
    <numFmt numFmtId="207" formatCode="0.0000"/>
    <numFmt numFmtId="208" formatCode="0.0"/>
    <numFmt numFmtId="209" formatCode="&quot;平成&quot;##&quot;年度(実績）&quot;"/>
    <numFmt numFmtId="210" formatCode="##&quot;(推定実績）&quot;"/>
    <numFmt numFmtId="211" formatCode="#,##0;\-#,##0;#;"/>
    <numFmt numFmtId="212" formatCode="#,##0;\-#,##0;0;"/>
    <numFmt numFmtId="213" formatCode="#,##0.00;&quot;▲&quot;#,##0.00;&quot;－&quot;"/>
    <numFmt numFmtId="214" formatCode="#,##0\ ;&quot;▲&quot;#,##0;&quot;-&quot;"/>
    <numFmt numFmtId="215" formatCode="##&quot;年度(実績）&quot;"/>
    <numFmt numFmtId="216" formatCode="##&quot;(実績）&quot;"/>
    <numFmt numFmtId="217" formatCode="0.00;&quot;▲ &quot;0.00"/>
    <numFmt numFmtId="218" formatCode="0.000_ "/>
    <numFmt numFmtId="219" formatCode="0_);[Red]\(0\)"/>
    <numFmt numFmtId="220" formatCode="#,##0.0\ ;&quot;▲&quot;#,##0.0;&quot;-&quot;"/>
    <numFmt numFmtId="221" formatCode="0.0_);[Red]\(0.0\)"/>
    <numFmt numFmtId="222" formatCode="#,##0.00\ ;&quot;▲&quot;#,##0.00;&quot;-&quot;"/>
    <numFmt numFmtId="223" formatCode="#,##0.000\ ;&quot;▲&quot;#,##0.000;&quot;-&quot;"/>
    <numFmt numFmtId="224" formatCode="0.00000_ "/>
    <numFmt numFmtId="225" formatCode="0.00_ "/>
    <numFmt numFmtId="226" formatCode="0_ "/>
    <numFmt numFmtId="227" formatCode="#,##0.000000_ "/>
    <numFmt numFmtId="228" formatCode="#&quot;換&quot;&quot;算&quot;"/>
    <numFmt numFmtId="229" formatCode="0.000&quot;MW&quot;"/>
    <numFmt numFmtId="230" formatCode="&quot;平成&quot;0&quot;年度&quot;"/>
    <numFmt numFmtId="231" formatCode="0.00&quot;MW&quot;"/>
    <numFmt numFmtId="232" formatCode="0.0&quot;MW&quot;"/>
    <numFmt numFmtId="233" formatCode="0&quot;MW&quot;"/>
    <numFmt numFmtId="234" formatCode="#,##0.000_ "/>
    <numFmt numFmtId="235" formatCode="#,##0.0_ "/>
    <numFmt numFmtId="236" formatCode="#,##0.00_ "/>
    <numFmt numFmtId="237" formatCode="0.0_ "/>
    <numFmt numFmtId="238" formatCode="0.00_);[Red]\(0.00\)"/>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b/>
      <sz val="14"/>
      <color indexed="8"/>
      <name val="ＭＳ Ｐゴシック"/>
      <family val="3"/>
    </font>
    <font>
      <b/>
      <sz val="12"/>
      <color indexed="8"/>
      <name val="ＭＳ Ｐゴシック"/>
      <family val="3"/>
    </font>
    <font>
      <b/>
      <vertAlign val="superscript"/>
      <sz val="12"/>
      <color indexed="8"/>
      <name val="ＭＳ Ｐゴシック"/>
      <family val="3"/>
    </font>
    <font>
      <b/>
      <vertAlign val="subscript"/>
      <sz val="12"/>
      <color indexed="8"/>
      <name val="ＭＳ Ｐゴシック"/>
      <family val="3"/>
    </font>
    <font>
      <sz val="10"/>
      <color indexed="8"/>
      <name val="ＭＳ Ｐゴシック"/>
      <family val="3"/>
    </font>
    <font>
      <vertAlign val="superscript"/>
      <sz val="10"/>
      <color indexed="8"/>
      <name val="ＭＳ Ｐゴシック"/>
      <family val="3"/>
    </font>
    <font>
      <vertAlign val="subscript"/>
      <sz val="10"/>
      <color indexed="8"/>
      <name val="ＭＳ Ｐゴシック"/>
      <family val="3"/>
    </font>
    <font>
      <b/>
      <vertAlign val="subscript"/>
      <sz val="14"/>
      <color indexed="8"/>
      <name val="ＭＳ Ｐゴシック"/>
      <family val="3"/>
    </font>
    <font>
      <sz val="11"/>
      <color indexed="8"/>
      <name val="ＭＳ Ｐゴシック"/>
      <family val="3"/>
    </font>
    <font>
      <vertAlign val="superscript"/>
      <sz val="11"/>
      <color indexed="8"/>
      <name val="ＭＳ Ｐゴシック"/>
      <family val="3"/>
    </font>
    <font>
      <vertAlign val="sub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6"/>
      <color indexed="8"/>
      <name val="ＭＳ Ｐ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ＭＳ Ｐゴシック"/>
      <family val="3"/>
    </font>
    <font>
      <sz val="11"/>
      <color theme="1"/>
      <name val="ＭＳ Ｐゴシック"/>
      <family val="3"/>
    </font>
    <font>
      <b/>
      <sz val="14"/>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sz val="8"/>
      <color theme="1"/>
      <name val="ＭＳ Ｐゴシック"/>
      <family val="3"/>
    </font>
    <font>
      <sz val="14"/>
      <color theme="1"/>
      <name val="ＭＳ Ｐゴシック"/>
      <family val="3"/>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double"/>
      <bottom style="thin"/>
    </border>
    <border>
      <left style="thin"/>
      <right>
        <color indexed="63"/>
      </right>
      <top style="medium"/>
      <bottom style="double"/>
    </border>
    <border>
      <left style="medium"/>
      <right>
        <color indexed="63"/>
      </right>
      <top style="medium"/>
      <bottom style="double"/>
    </border>
    <border>
      <left style="thin"/>
      <right>
        <color indexed="63"/>
      </right>
      <top style="double"/>
      <bottom style="medium"/>
    </border>
    <border>
      <left style="thin"/>
      <right style="thin"/>
      <top style="double"/>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thin"/>
    </border>
    <border>
      <left style="thin"/>
      <right style="medium"/>
      <top>
        <color indexed="63"/>
      </top>
      <bottom style="thin"/>
    </border>
    <border>
      <left style="thin"/>
      <right style="medium"/>
      <top style="double"/>
      <bottom style="medium"/>
    </border>
    <border>
      <left>
        <color indexed="63"/>
      </left>
      <right style="medium"/>
      <top>
        <color indexed="63"/>
      </top>
      <bottom style="thin"/>
    </border>
    <border>
      <left style="medium"/>
      <right>
        <color indexed="63"/>
      </right>
      <top style="double"/>
      <bottom style="mediu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double"/>
      <bottom style="thin"/>
    </border>
    <border>
      <left style="thin"/>
      <right>
        <color indexed="63"/>
      </right>
      <top style="thin"/>
      <bottom style="double"/>
    </border>
    <border>
      <left style="thin"/>
      <right style="thin"/>
      <top style="double"/>
      <bottom style="thin"/>
    </border>
    <border>
      <left style="thin"/>
      <right style="thin"/>
      <top>
        <color indexed="63"/>
      </top>
      <bottom style="double"/>
    </border>
    <border>
      <left style="medium"/>
      <right style="thin"/>
      <top style="double"/>
      <bottom style="thin"/>
    </border>
    <border>
      <left style="medium"/>
      <right style="thin"/>
      <top>
        <color indexed="63"/>
      </top>
      <bottom style="thin"/>
    </border>
    <border>
      <left>
        <color indexed="63"/>
      </left>
      <right>
        <color indexed="63"/>
      </right>
      <top style="double"/>
      <bottom style="thin"/>
    </border>
    <border>
      <left>
        <color indexed="63"/>
      </left>
      <right>
        <color indexed="63"/>
      </right>
      <top style="double"/>
      <bottom style="medium"/>
    </border>
    <border>
      <left style="medium"/>
      <right style="double"/>
      <top style="medium"/>
      <bottom>
        <color indexed="63"/>
      </bottom>
    </border>
    <border>
      <left>
        <color indexed="63"/>
      </left>
      <right>
        <color indexed="63"/>
      </right>
      <top style="medium"/>
      <bottom style="double"/>
    </border>
    <border>
      <left style="medium"/>
      <right style="double"/>
      <top style="double"/>
      <bottom>
        <color indexed="63"/>
      </bottom>
    </border>
    <border>
      <left style="medium"/>
      <right style="double"/>
      <top style="thin"/>
      <bottom>
        <color indexed="63"/>
      </bottom>
    </border>
    <border>
      <left style="medium"/>
      <right style="double"/>
      <top style="thin"/>
      <bottom style="thin"/>
    </border>
    <border>
      <left style="medium"/>
      <right style="double"/>
      <top>
        <color indexed="63"/>
      </top>
      <bottom>
        <color indexed="63"/>
      </bottom>
    </border>
    <border>
      <left style="medium"/>
      <right style="double"/>
      <top style="double"/>
      <bottom style="medium"/>
    </border>
    <border>
      <left style="double"/>
      <right style="thin"/>
      <top>
        <color indexed="63"/>
      </top>
      <bottom>
        <color indexed="63"/>
      </bottom>
    </border>
    <border>
      <left style="double"/>
      <right style="thin"/>
      <top>
        <color indexed="63"/>
      </top>
      <bottom style="double"/>
    </border>
    <border>
      <left style="double"/>
      <right style="thin"/>
      <top>
        <color indexed="63"/>
      </top>
      <bottom style="medium"/>
    </border>
    <border>
      <left style="double"/>
      <right style="thin"/>
      <top style="thin"/>
      <bottom style="thin"/>
    </border>
    <border>
      <left style="double"/>
      <right style="thin"/>
      <top style="double"/>
      <bottom style="thin"/>
    </border>
    <border>
      <left style="double"/>
      <right style="thin"/>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medium"/>
      <bottom>
        <color indexed="63"/>
      </bottom>
    </border>
    <border>
      <left style="double"/>
      <right style="thin"/>
      <top style="double"/>
      <bottom>
        <color indexed="63"/>
      </bottom>
    </border>
    <border>
      <left style="double"/>
      <right style="thin"/>
      <top style="thin"/>
      <bottom>
        <color indexed="63"/>
      </bottom>
    </border>
    <border>
      <left style="medium"/>
      <right style="double"/>
      <top>
        <color indexed="63"/>
      </top>
      <bottom style="double"/>
    </border>
    <border>
      <left>
        <color indexed="63"/>
      </left>
      <right>
        <color indexed="63"/>
      </right>
      <top style="thin"/>
      <bottom style="double"/>
    </border>
    <border>
      <left style="thin"/>
      <right style="thin"/>
      <top style="thin"/>
      <bottom style="double"/>
    </border>
    <border>
      <left style="medium"/>
      <right style="double"/>
      <top>
        <color indexed="63"/>
      </top>
      <bottom style="medium"/>
    </border>
    <border>
      <left style="thin"/>
      <right style="thin"/>
      <top>
        <color indexed="63"/>
      </top>
      <bottom style="medium"/>
    </border>
    <border>
      <left style="thin"/>
      <right style="medium"/>
      <top>
        <color indexed="63"/>
      </top>
      <bottom style="medium"/>
    </border>
    <border>
      <left style="thin"/>
      <right style="medium"/>
      <top style="double"/>
      <bottom style="thin"/>
    </border>
    <border>
      <left style="thin"/>
      <right style="medium"/>
      <top style="thin"/>
      <bottom style="thin"/>
    </border>
    <border>
      <left style="thin"/>
      <right style="medium"/>
      <top style="thin"/>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thin"/>
    </border>
    <border>
      <left>
        <color indexed="63"/>
      </left>
      <right style="thin"/>
      <top style="medium"/>
      <bottom style="double"/>
    </border>
    <border>
      <left>
        <color indexed="63"/>
      </left>
      <right style="medium"/>
      <top style="thin"/>
      <bottom style="thin"/>
    </border>
    <border>
      <left>
        <color indexed="63"/>
      </left>
      <right style="medium"/>
      <top style="medium"/>
      <bottom>
        <color indexed="63"/>
      </bottom>
    </border>
    <border>
      <left>
        <color indexed="63"/>
      </left>
      <right style="medium"/>
      <top style="double"/>
      <bottom style="thin"/>
    </border>
    <border>
      <left>
        <color indexed="63"/>
      </left>
      <right style="medium"/>
      <top style="thin"/>
      <bottom>
        <color indexed="63"/>
      </bottom>
    </border>
    <border>
      <left>
        <color indexed="63"/>
      </left>
      <right style="medium"/>
      <top style="double"/>
      <bottom style="medium"/>
    </border>
    <border>
      <left style="thin"/>
      <right>
        <color indexed="63"/>
      </right>
      <top style="double"/>
      <bottom>
        <color indexed="63"/>
      </botto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289">
    <xf numFmtId="0" fontId="0" fillId="0" borderId="0" xfId="0" applyAlignment="1">
      <alignment/>
    </xf>
    <xf numFmtId="0" fontId="4"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0" xfId="0" applyFont="1" applyAlignment="1">
      <alignment vertical="center"/>
    </xf>
    <xf numFmtId="182" fontId="4" fillId="0" borderId="12" xfId="0" applyNumberFormat="1" applyFont="1" applyBorder="1" applyAlignment="1">
      <alignment vertical="center"/>
    </xf>
    <xf numFmtId="176" fontId="4" fillId="0" borderId="13" xfId="0" applyNumberFormat="1" applyFont="1" applyBorder="1" applyAlignment="1">
      <alignment horizontal="center" vertical="center"/>
    </xf>
    <xf numFmtId="0" fontId="4" fillId="0" borderId="14" xfId="0" applyFont="1" applyBorder="1" applyAlignment="1">
      <alignment vertical="center"/>
    </xf>
    <xf numFmtId="202"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202" fontId="4" fillId="0" borderId="0" xfId="0" applyNumberFormat="1" applyFont="1" applyBorder="1" applyAlignment="1">
      <alignment vertical="center"/>
    </xf>
    <xf numFmtId="202" fontId="4" fillId="0" borderId="21" xfId="0" applyNumberFormat="1" applyFont="1" applyBorder="1" applyAlignment="1">
      <alignment horizontal="right" vertical="center"/>
    </xf>
    <xf numFmtId="176" fontId="4" fillId="0" borderId="22" xfId="0" applyNumberFormat="1" applyFont="1" applyBorder="1" applyAlignment="1">
      <alignment horizontal="center" vertical="center"/>
    </xf>
    <xf numFmtId="182" fontId="4" fillId="0" borderId="0" xfId="0" applyNumberFormat="1" applyFont="1" applyBorder="1" applyAlignment="1">
      <alignment horizontal="center" vertical="center"/>
    </xf>
    <xf numFmtId="0" fontId="6" fillId="0" borderId="0" xfId="0" applyFont="1" applyBorder="1" applyAlignment="1">
      <alignment vertical="center"/>
    </xf>
    <xf numFmtId="202"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82" fontId="4" fillId="0" borderId="23" xfId="0" applyNumberFormat="1" applyFont="1" applyFill="1" applyBorder="1" applyAlignment="1">
      <alignment vertical="center"/>
    </xf>
    <xf numFmtId="0" fontId="6" fillId="0" borderId="15" xfId="0" applyFont="1" applyFill="1" applyBorder="1" applyAlignment="1">
      <alignment vertical="center"/>
    </xf>
    <xf numFmtId="0" fontId="6" fillId="0" borderId="24" xfId="0" applyFont="1" applyFill="1" applyBorder="1" applyAlignment="1">
      <alignment vertical="center"/>
    </xf>
    <xf numFmtId="182" fontId="4" fillId="0" borderId="25" xfId="0" applyNumberFormat="1"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182" fontId="4" fillId="0" borderId="12" xfId="0" applyNumberFormat="1" applyFont="1" applyFill="1" applyBorder="1" applyAlignment="1">
      <alignment vertical="center"/>
    </xf>
    <xf numFmtId="0" fontId="6" fillId="0" borderId="10" xfId="0" applyFont="1" applyFill="1" applyBorder="1" applyAlignment="1">
      <alignment vertical="center"/>
    </xf>
    <xf numFmtId="0" fontId="4" fillId="0" borderId="0" xfId="0" applyFont="1" applyBorder="1" applyAlignment="1">
      <alignment horizontal="left" vertical="center"/>
    </xf>
    <xf numFmtId="0" fontId="4" fillId="0"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176" fontId="4" fillId="0" borderId="13" xfId="0" applyNumberFormat="1" applyFont="1" applyBorder="1" applyAlignment="1">
      <alignment horizontal="right" vertical="center"/>
    </xf>
    <xf numFmtId="0" fontId="12" fillId="0" borderId="0" xfId="0" applyFont="1" applyAlignment="1">
      <alignment horizontal="right" vertical="center"/>
    </xf>
    <xf numFmtId="0" fontId="0" fillId="0" borderId="0" xfId="0" applyFont="1" applyAlignment="1">
      <alignment/>
    </xf>
    <xf numFmtId="0" fontId="4" fillId="0" borderId="30" xfId="0" applyFont="1" applyBorder="1" applyAlignment="1">
      <alignment/>
    </xf>
    <xf numFmtId="0" fontId="4" fillId="0" borderId="30" xfId="0" applyFont="1" applyBorder="1" applyAlignment="1">
      <alignment horizontal="right"/>
    </xf>
    <xf numFmtId="0" fontId="4" fillId="0" borderId="31" xfId="0" applyFont="1" applyBorder="1" applyAlignment="1">
      <alignment vertical="center"/>
    </xf>
    <xf numFmtId="202" fontId="4" fillId="33" borderId="32" xfId="0" applyNumberFormat="1" applyFont="1" applyFill="1" applyBorder="1" applyAlignment="1">
      <alignment vertical="center"/>
    </xf>
    <xf numFmtId="202" fontId="4" fillId="33" borderId="33" xfId="0" applyNumberFormat="1" applyFont="1" applyFill="1" applyBorder="1" applyAlignment="1">
      <alignment vertical="center"/>
    </xf>
    <xf numFmtId="0" fontId="14" fillId="0" borderId="0" xfId="0" applyFont="1" applyAlignment="1">
      <alignment vertical="center"/>
    </xf>
    <xf numFmtId="202" fontId="4" fillId="33" borderId="34" xfId="0" applyNumberFormat="1" applyFont="1" applyFill="1" applyBorder="1" applyAlignment="1">
      <alignment vertical="center"/>
    </xf>
    <xf numFmtId="0" fontId="17" fillId="0" borderId="0" xfId="0" applyFont="1" applyFill="1" applyBorder="1" applyAlignment="1">
      <alignment vertical="center"/>
    </xf>
    <xf numFmtId="0" fontId="4" fillId="0" borderId="35" xfId="0" applyFont="1" applyBorder="1" applyAlignment="1">
      <alignment horizontal="center" vertical="center"/>
    </xf>
    <xf numFmtId="182" fontId="4" fillId="0" borderId="15" xfId="0" applyNumberFormat="1" applyFont="1" applyFill="1" applyBorder="1" applyAlignment="1">
      <alignment vertical="center"/>
    </xf>
    <xf numFmtId="182" fontId="4" fillId="0" borderId="26" xfId="0" applyNumberFormat="1" applyFont="1" applyFill="1" applyBorder="1" applyAlignment="1">
      <alignment vertical="center"/>
    </xf>
    <xf numFmtId="182" fontId="4" fillId="0" borderId="10" xfId="0" applyNumberFormat="1" applyFont="1" applyFill="1" applyBorder="1" applyAlignment="1">
      <alignment vertical="center"/>
    </xf>
    <xf numFmtId="182" fontId="4" fillId="0" borderId="10" xfId="0" applyNumberFormat="1"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wrapText="1"/>
    </xf>
    <xf numFmtId="0" fontId="4" fillId="33" borderId="38"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wrapText="1"/>
    </xf>
    <xf numFmtId="0" fontId="4" fillId="33" borderId="41" xfId="0" applyFont="1" applyFill="1" applyBorder="1" applyAlignment="1">
      <alignment horizontal="center" vertical="center" wrapText="1"/>
    </xf>
    <xf numFmtId="0" fontId="4" fillId="0" borderId="42" xfId="0" applyFont="1" applyBorder="1" applyAlignment="1">
      <alignment horizontal="center" vertical="center"/>
    </xf>
    <xf numFmtId="182" fontId="4" fillId="0" borderId="43" xfId="0" applyNumberFormat="1" applyFont="1" applyFill="1" applyBorder="1" applyAlignment="1">
      <alignment vertical="center"/>
    </xf>
    <xf numFmtId="182" fontId="4" fillId="0" borderId="44" xfId="0" applyNumberFormat="1" applyFont="1" applyBorder="1" applyAlignment="1">
      <alignment vertical="center"/>
    </xf>
    <xf numFmtId="202" fontId="4" fillId="0" borderId="45" xfId="0" applyNumberFormat="1" applyFont="1" applyBorder="1" applyAlignment="1">
      <alignment vertical="center"/>
    </xf>
    <xf numFmtId="202" fontId="4" fillId="0" borderId="13" xfId="0" applyNumberFormat="1" applyFont="1" applyBorder="1" applyAlignment="1">
      <alignment vertical="center"/>
    </xf>
    <xf numFmtId="202" fontId="4" fillId="0" borderId="31" xfId="0" applyNumberFormat="1" applyFont="1" applyBorder="1" applyAlignment="1">
      <alignment vertical="center"/>
    </xf>
    <xf numFmtId="202" fontId="4" fillId="0" borderId="46" xfId="0" applyNumberFormat="1"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0" fillId="0" borderId="31" xfId="0" applyFont="1" applyFill="1" applyBorder="1" applyAlignment="1">
      <alignment horizontal="center" vertical="center"/>
    </xf>
    <xf numFmtId="0" fontId="0" fillId="0" borderId="0" xfId="0" applyFont="1" applyAlignment="1">
      <alignment horizontal="right" vertical="center"/>
    </xf>
    <xf numFmtId="0" fontId="0" fillId="0" borderId="31" xfId="0" applyFont="1" applyBorder="1" applyAlignment="1">
      <alignment horizontal="right"/>
    </xf>
    <xf numFmtId="0" fontId="0" fillId="0" borderId="10" xfId="0" applyFont="1" applyBorder="1" applyAlignment="1">
      <alignment/>
    </xf>
    <xf numFmtId="0" fontId="6" fillId="0" borderId="0" xfId="0" applyFont="1" applyFill="1" applyBorder="1" applyAlignment="1">
      <alignment vertical="center"/>
    </xf>
    <xf numFmtId="237" fontId="0" fillId="0" borderId="31" xfId="0" applyNumberFormat="1" applyFont="1" applyFill="1" applyBorder="1" applyAlignment="1">
      <alignment vertical="center"/>
    </xf>
    <xf numFmtId="0" fontId="0" fillId="0" borderId="31" xfId="0" applyFont="1" applyBorder="1" applyAlignment="1">
      <alignment horizontal="center" wrapText="1"/>
    </xf>
    <xf numFmtId="179" fontId="0" fillId="0" borderId="31" xfId="0" applyNumberFormat="1" applyFont="1" applyBorder="1" applyAlignment="1">
      <alignment wrapText="1"/>
    </xf>
    <xf numFmtId="0" fontId="4" fillId="0" borderId="49"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50" xfId="0" applyFont="1" applyBorder="1" applyAlignment="1">
      <alignment horizontal="center" vertical="center"/>
    </xf>
    <xf numFmtId="0" fontId="0" fillId="0" borderId="51" xfId="0" applyFont="1" applyBorder="1" applyAlignment="1">
      <alignment vertical="center"/>
    </xf>
    <xf numFmtId="0" fontId="4" fillId="0" borderId="52" xfId="0" applyFont="1" applyBorder="1" applyAlignment="1">
      <alignment horizontal="center" vertical="center" wrapText="1"/>
    </xf>
    <xf numFmtId="202" fontId="4" fillId="0" borderId="34" xfId="0" applyNumberFormat="1" applyFont="1" applyFill="1" applyBorder="1" applyAlignment="1">
      <alignment vertical="center"/>
    </xf>
    <xf numFmtId="202" fontId="4" fillId="0" borderId="33" xfId="0" applyNumberFormat="1" applyFont="1" applyFill="1" applyBorder="1" applyAlignment="1">
      <alignment vertical="center"/>
    </xf>
    <xf numFmtId="0" fontId="4" fillId="0" borderId="29"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0" fillId="0" borderId="0" xfId="0" applyAlignment="1">
      <alignment horizontal="righ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4" fillId="0" borderId="63" xfId="0" applyFont="1" applyBorder="1" applyAlignment="1">
      <alignment horizontal="center" vertical="center"/>
    </xf>
    <xf numFmtId="0" fontId="67" fillId="0" borderId="0" xfId="0" applyFont="1" applyBorder="1" applyAlignment="1">
      <alignment horizontal="center" vertical="center" wrapText="1"/>
    </xf>
    <xf numFmtId="0" fontId="68" fillId="0" borderId="0" xfId="0" applyFont="1" applyAlignment="1">
      <alignment vertical="center"/>
    </xf>
    <xf numFmtId="0" fontId="68" fillId="0" borderId="0" xfId="0" applyFont="1" applyFill="1" applyAlignment="1">
      <alignment vertical="center"/>
    </xf>
    <xf numFmtId="0" fontId="69" fillId="0" borderId="0" xfId="0" applyFont="1" applyAlignment="1">
      <alignment vertical="center"/>
    </xf>
    <xf numFmtId="0" fontId="68" fillId="0" borderId="0" xfId="0" applyFont="1" applyAlignment="1">
      <alignment/>
    </xf>
    <xf numFmtId="0" fontId="68" fillId="0" borderId="0" xfId="0" applyFont="1" applyAlignment="1">
      <alignment/>
    </xf>
    <xf numFmtId="0" fontId="68" fillId="0" borderId="0" xfId="0" applyFont="1" applyAlignment="1">
      <alignment horizontal="center" vertical="center" wrapText="1"/>
    </xf>
    <xf numFmtId="0" fontId="68" fillId="0" borderId="0" xfId="0" applyFont="1" applyBorder="1" applyAlignment="1">
      <alignment horizontal="center"/>
    </xf>
    <xf numFmtId="0" fontId="68" fillId="0" borderId="31" xfId="0" applyFont="1" applyBorder="1" applyAlignment="1">
      <alignment/>
    </xf>
    <xf numFmtId="0" fontId="70" fillId="0" borderId="0" xfId="0" applyFont="1" applyAlignment="1">
      <alignment horizontal="right" vertical="center"/>
    </xf>
    <xf numFmtId="0" fontId="68" fillId="0" borderId="0" xfId="0" applyFont="1" applyAlignment="1">
      <alignment horizontal="right" vertical="center"/>
    </xf>
    <xf numFmtId="0" fontId="71" fillId="0" borderId="0" xfId="0" applyFont="1" applyAlignment="1">
      <alignment vertical="center"/>
    </xf>
    <xf numFmtId="0" fontId="68" fillId="0" borderId="0" xfId="0" applyFont="1" applyBorder="1" applyAlignment="1">
      <alignment vertical="center"/>
    </xf>
    <xf numFmtId="0" fontId="69" fillId="0" borderId="0" xfId="0" applyFont="1" applyAlignment="1">
      <alignment/>
    </xf>
    <xf numFmtId="0" fontId="68" fillId="0" borderId="64" xfId="0" applyFont="1" applyBorder="1" applyAlignment="1">
      <alignment vertical="center"/>
    </xf>
    <xf numFmtId="0" fontId="72" fillId="0" borderId="20" xfId="0" applyFont="1" applyBorder="1" applyAlignment="1">
      <alignment horizontal="center" vertical="center" wrapText="1"/>
    </xf>
    <xf numFmtId="0" fontId="72" fillId="0" borderId="28" xfId="0" applyFont="1" applyFill="1" applyBorder="1" applyAlignment="1">
      <alignment horizontal="center" vertical="center" wrapText="1"/>
    </xf>
    <xf numFmtId="0" fontId="72" fillId="0" borderId="18" xfId="0" applyFont="1" applyBorder="1" applyAlignment="1">
      <alignment horizontal="center" vertical="center"/>
    </xf>
    <xf numFmtId="176" fontId="72" fillId="0" borderId="13" xfId="0" applyNumberFormat="1" applyFont="1" applyBorder="1" applyAlignment="1">
      <alignment horizontal="right" vertical="center"/>
    </xf>
    <xf numFmtId="0" fontId="72" fillId="0" borderId="16" xfId="0" applyFont="1" applyBorder="1" applyAlignment="1">
      <alignment horizontal="center" vertical="center"/>
    </xf>
    <xf numFmtId="0" fontId="72" fillId="0" borderId="14" xfId="0" applyFont="1" applyBorder="1" applyAlignment="1">
      <alignment horizontal="center" vertical="center"/>
    </xf>
    <xf numFmtId="0" fontId="72" fillId="0" borderId="65" xfId="0" applyFont="1" applyBorder="1" applyAlignment="1">
      <alignment horizontal="center" vertical="center"/>
    </xf>
    <xf numFmtId="0" fontId="72" fillId="0" borderId="35" xfId="0" applyFont="1" applyBorder="1" applyAlignment="1">
      <alignment horizontal="center" vertical="center"/>
    </xf>
    <xf numFmtId="176" fontId="72" fillId="0" borderId="22" xfId="0" applyNumberFormat="1" applyFont="1" applyBorder="1" applyAlignment="1">
      <alignment horizontal="right" vertical="center"/>
    </xf>
    <xf numFmtId="0" fontId="72" fillId="0" borderId="0" xfId="0" applyFont="1" applyBorder="1" applyAlignment="1">
      <alignment vertical="center"/>
    </xf>
    <xf numFmtId="182" fontId="72" fillId="0" borderId="0" xfId="0" applyNumberFormat="1" applyFont="1" applyBorder="1" applyAlignment="1">
      <alignment horizontal="center" vertical="center"/>
    </xf>
    <xf numFmtId="0" fontId="73" fillId="0" borderId="0" xfId="0" applyFont="1" applyBorder="1" applyAlignment="1">
      <alignment vertical="center"/>
    </xf>
    <xf numFmtId="176" fontId="72" fillId="0" borderId="0" xfId="0" applyNumberFormat="1" applyFont="1" applyBorder="1" applyAlignment="1">
      <alignment horizontal="center" vertical="center"/>
    </xf>
    <xf numFmtId="202" fontId="72" fillId="0" borderId="66" xfId="0" applyNumberFormat="1" applyFont="1" applyBorder="1" applyAlignment="1">
      <alignment vertical="center"/>
    </xf>
    <xf numFmtId="0" fontId="68" fillId="0" borderId="66" xfId="0" applyFont="1" applyBorder="1" applyAlignment="1">
      <alignment vertical="center"/>
    </xf>
    <xf numFmtId="202" fontId="72" fillId="0" borderId="0" xfId="0" applyNumberFormat="1" applyFont="1" applyBorder="1" applyAlignment="1">
      <alignment vertical="center"/>
    </xf>
    <xf numFmtId="0" fontId="73" fillId="0" borderId="0" xfId="0" applyFont="1" applyFill="1" applyBorder="1" applyAlignment="1">
      <alignment horizontal="left" wrapText="1"/>
    </xf>
    <xf numFmtId="0" fontId="72" fillId="0" borderId="20" xfId="0" applyFont="1" applyBorder="1" applyAlignment="1">
      <alignment horizontal="center" vertical="center"/>
    </xf>
    <xf numFmtId="227" fontId="72" fillId="0" borderId="13" xfId="0" applyNumberFormat="1" applyFont="1" applyBorder="1" applyAlignment="1">
      <alignment horizontal="right" vertical="center"/>
    </xf>
    <xf numFmtId="0" fontId="68" fillId="0" borderId="0" xfId="0" applyFont="1" applyAlignment="1">
      <alignment horizontal="center" vertical="center"/>
    </xf>
    <xf numFmtId="0" fontId="68" fillId="0" borderId="31" xfId="0" applyFont="1" applyBorder="1" applyAlignment="1">
      <alignment horizontal="center" vertical="center" wrapText="1"/>
    </xf>
    <xf numFmtId="0" fontId="67" fillId="0" borderId="67" xfId="0" applyFont="1" applyBorder="1" applyAlignment="1">
      <alignment horizontal="center" vertical="center" wrapText="1"/>
    </xf>
    <xf numFmtId="0" fontId="68" fillId="0" borderId="0" xfId="0" applyFont="1" applyAlignment="1">
      <alignment horizontal="center"/>
    </xf>
    <xf numFmtId="0" fontId="68" fillId="0" borderId="31" xfId="0" applyFont="1" applyBorder="1" applyAlignment="1">
      <alignment horizontal="center" vertical="top" wrapText="1"/>
    </xf>
    <xf numFmtId="0" fontId="68" fillId="0" borderId="31" xfId="0" applyFont="1" applyBorder="1" applyAlignment="1">
      <alignment horizontal="center" vertical="top"/>
    </xf>
    <xf numFmtId="0" fontId="4" fillId="0" borderId="31" xfId="0" applyFont="1" applyFill="1" applyBorder="1" applyAlignment="1">
      <alignment vertical="center"/>
    </xf>
    <xf numFmtId="0" fontId="0" fillId="0" borderId="31" xfId="0" applyFont="1" applyFill="1" applyBorder="1" applyAlignment="1">
      <alignment horizontal="right"/>
    </xf>
    <xf numFmtId="0" fontId="68" fillId="0" borderId="0" xfId="0" applyFont="1" applyFill="1" applyAlignment="1">
      <alignment/>
    </xf>
    <xf numFmtId="0" fontId="72" fillId="0" borderId="11" xfId="0" applyFont="1" applyFill="1" applyBorder="1" applyAlignment="1">
      <alignment horizontal="centerContinuous"/>
    </xf>
    <xf numFmtId="0" fontId="72" fillId="0" borderId="30" xfId="0" applyFont="1" applyFill="1" applyBorder="1" applyAlignment="1">
      <alignment horizontal="center"/>
    </xf>
    <xf numFmtId="0" fontId="72" fillId="0" borderId="30" xfId="0" applyFont="1" applyFill="1" applyBorder="1" applyAlignment="1">
      <alignment horizontal="centerContinuous"/>
    </xf>
    <xf numFmtId="221" fontId="68" fillId="0" borderId="31" xfId="0" applyNumberFormat="1" applyFont="1" applyFill="1" applyBorder="1" applyAlignment="1">
      <alignment/>
    </xf>
    <xf numFmtId="176" fontId="72" fillId="0" borderId="31" xfId="0" applyNumberFormat="1" applyFont="1" applyFill="1" applyBorder="1" applyAlignment="1">
      <alignment vertical="center"/>
    </xf>
    <xf numFmtId="238" fontId="68" fillId="0" borderId="31" xfId="0" applyNumberFormat="1" applyFont="1" applyFill="1" applyBorder="1" applyAlignment="1">
      <alignment/>
    </xf>
    <xf numFmtId="0" fontId="68" fillId="0" borderId="31" xfId="0" applyFont="1" applyFill="1" applyBorder="1" applyAlignment="1">
      <alignment horizontal="center"/>
    </xf>
    <xf numFmtId="179" fontId="68" fillId="0" borderId="31" xfId="0" applyNumberFormat="1" applyFont="1" applyFill="1" applyBorder="1" applyAlignment="1">
      <alignment/>
    </xf>
    <xf numFmtId="0" fontId="68" fillId="0" borderId="51" xfId="0" applyFont="1" applyBorder="1" applyAlignment="1">
      <alignment vertical="center"/>
    </xf>
    <xf numFmtId="0" fontId="68" fillId="0" borderId="63" xfId="0" applyFont="1" applyBorder="1" applyAlignment="1">
      <alignment horizontal="center" vertical="center"/>
    </xf>
    <xf numFmtId="0" fontId="68" fillId="0" borderId="66" xfId="0" applyFont="1" applyBorder="1" applyAlignment="1">
      <alignment horizontal="center" vertical="center" wrapText="1"/>
    </xf>
    <xf numFmtId="0" fontId="72" fillId="0" borderId="68" xfId="0" applyFont="1" applyBorder="1" applyAlignment="1">
      <alignment horizontal="center" vertical="center" wrapText="1"/>
    </xf>
    <xf numFmtId="0" fontId="72" fillId="0" borderId="53" xfId="0" applyFont="1" applyBorder="1" applyAlignment="1">
      <alignment horizontal="center" vertical="center"/>
    </xf>
    <xf numFmtId="0" fontId="72" fillId="0" borderId="69" xfId="0" applyFont="1" applyBorder="1" applyAlignment="1">
      <alignment horizontal="center" vertical="center"/>
    </xf>
    <xf numFmtId="0" fontId="72" fillId="0" borderId="49" xfId="0" applyFont="1" applyBorder="1" applyAlignment="1">
      <alignment horizontal="center" vertical="center"/>
    </xf>
    <xf numFmtId="0" fontId="72" fillId="0" borderId="45" xfId="0" applyFont="1" applyBorder="1" applyAlignment="1">
      <alignment vertical="center"/>
    </xf>
    <xf numFmtId="0" fontId="72" fillId="0" borderId="54" xfId="0" applyFont="1" applyBorder="1" applyAlignment="1">
      <alignment horizontal="center" vertical="center"/>
    </xf>
    <xf numFmtId="0" fontId="72" fillId="0" borderId="70" xfId="0" applyFont="1" applyBorder="1" applyAlignment="1">
      <alignment horizontal="center" vertical="center"/>
    </xf>
    <xf numFmtId="0" fontId="72" fillId="0" borderId="26" xfId="0" applyFont="1" applyBorder="1" applyAlignment="1">
      <alignment horizontal="center" vertical="center"/>
    </xf>
    <xf numFmtId="0" fontId="72" fillId="0" borderId="31" xfId="0" applyFont="1" applyBorder="1" applyAlignment="1">
      <alignment vertical="center"/>
    </xf>
    <xf numFmtId="0" fontId="72" fillId="0" borderId="55" xfId="0" applyFont="1" applyBorder="1" applyAlignment="1">
      <alignment horizontal="center" vertical="center"/>
    </xf>
    <xf numFmtId="0" fontId="72" fillId="0" borderId="61" xfId="0" applyFont="1" applyBorder="1" applyAlignment="1">
      <alignment horizontal="center" vertical="center"/>
    </xf>
    <xf numFmtId="0" fontId="72" fillId="0" borderId="56" xfId="0" applyFont="1" applyBorder="1" applyAlignment="1">
      <alignment horizontal="center" vertical="center"/>
    </xf>
    <xf numFmtId="0" fontId="72" fillId="0" borderId="58" xfId="0" applyFont="1" applyBorder="1" applyAlignment="1">
      <alignment horizontal="center" vertical="center"/>
    </xf>
    <xf numFmtId="0" fontId="72" fillId="0" borderId="71" xfId="0" applyFont="1" applyBorder="1" applyAlignment="1">
      <alignment horizontal="center" vertical="center"/>
    </xf>
    <xf numFmtId="0" fontId="72" fillId="0" borderId="59" xfId="0" applyFont="1" applyBorder="1" applyAlignment="1">
      <alignment horizontal="center" vertical="center"/>
    </xf>
    <xf numFmtId="0" fontId="72" fillId="0" borderId="72" xfId="0" applyFont="1" applyBorder="1" applyAlignment="1">
      <alignment horizontal="center" vertical="center"/>
    </xf>
    <xf numFmtId="0" fontId="72" fillId="0" borderId="73" xfId="0" applyFont="1" applyBorder="1" applyAlignment="1">
      <alignment vertical="center"/>
    </xf>
    <xf numFmtId="0" fontId="72" fillId="0" borderId="74" xfId="0" applyFont="1" applyBorder="1" applyAlignment="1">
      <alignment horizontal="center" vertical="center"/>
    </xf>
    <xf numFmtId="0" fontId="72" fillId="0" borderId="60" xfId="0" applyFont="1" applyBorder="1" applyAlignment="1">
      <alignment horizontal="center" vertical="center"/>
    </xf>
    <xf numFmtId="0" fontId="72" fillId="0" borderId="64" xfId="0" applyFont="1" applyBorder="1" applyAlignment="1">
      <alignment horizontal="center" vertical="center"/>
    </xf>
    <xf numFmtId="0" fontId="72" fillId="0" borderId="75" xfId="0" applyFont="1" applyBorder="1" applyAlignment="1">
      <alignment horizontal="center" vertical="center"/>
    </xf>
    <xf numFmtId="202" fontId="72" fillId="0" borderId="76" xfId="0" applyNumberFormat="1" applyFont="1" applyFill="1" applyBorder="1" applyAlignment="1">
      <alignment vertical="center"/>
    </xf>
    <xf numFmtId="0" fontId="72" fillId="0" borderId="0" xfId="0" applyFont="1" applyBorder="1" applyAlignment="1">
      <alignment horizontal="center" vertical="center"/>
    </xf>
    <xf numFmtId="202" fontId="72" fillId="0" borderId="0" xfId="0" applyNumberFormat="1" applyFont="1" applyFill="1" applyBorder="1" applyAlignment="1">
      <alignment vertical="center"/>
    </xf>
    <xf numFmtId="0" fontId="70" fillId="0" borderId="0" xfId="0" applyFont="1" applyAlignment="1">
      <alignment/>
    </xf>
    <xf numFmtId="0" fontId="72" fillId="0" borderId="68" xfId="0" applyFont="1" applyFill="1" applyBorder="1" applyAlignment="1">
      <alignment horizontal="center" vertical="center" wrapText="1"/>
    </xf>
    <xf numFmtId="0" fontId="72" fillId="0" borderId="46" xfId="0" applyFont="1" applyFill="1" applyBorder="1" applyAlignment="1">
      <alignment horizontal="center" vertical="center" wrapText="1"/>
    </xf>
    <xf numFmtId="0" fontId="71" fillId="0" borderId="0" xfId="0" applyFont="1" applyFill="1" applyAlignment="1">
      <alignment vertical="center"/>
    </xf>
    <xf numFmtId="0" fontId="68" fillId="0" borderId="0" xfId="0" applyFont="1" applyFill="1" applyAlignment="1">
      <alignment horizontal="center" vertical="center"/>
    </xf>
    <xf numFmtId="176" fontId="72" fillId="0" borderId="22" xfId="0" applyNumberFormat="1" applyFont="1" applyFill="1" applyBorder="1" applyAlignment="1">
      <alignment horizontal="center" vertical="center"/>
    </xf>
    <xf numFmtId="0" fontId="72" fillId="0" borderId="0" xfId="0" applyFont="1" applyFill="1" applyBorder="1" applyAlignment="1">
      <alignment horizontal="left" vertical="center"/>
    </xf>
    <xf numFmtId="176" fontId="72" fillId="0" borderId="0" xfId="0" applyNumberFormat="1" applyFont="1" applyFill="1" applyBorder="1" applyAlignment="1">
      <alignment horizontal="center" vertical="center"/>
    </xf>
    <xf numFmtId="0" fontId="72" fillId="0" borderId="41" xfId="0" applyFont="1" applyFill="1" applyBorder="1" applyAlignment="1">
      <alignment horizontal="center" vertical="center" wrapText="1"/>
    </xf>
    <xf numFmtId="202" fontId="72" fillId="0" borderId="77" xfId="0" applyNumberFormat="1" applyFont="1" applyFill="1" applyBorder="1" applyAlignment="1">
      <alignment vertical="center"/>
    </xf>
    <xf numFmtId="202" fontId="72" fillId="0" borderId="78" xfId="0" applyNumberFormat="1" applyFont="1" applyFill="1" applyBorder="1" applyAlignment="1">
      <alignment vertical="center"/>
    </xf>
    <xf numFmtId="202" fontId="72" fillId="0" borderId="79" xfId="0" applyNumberFormat="1" applyFont="1" applyFill="1" applyBorder="1" applyAlignment="1">
      <alignment vertical="center"/>
    </xf>
    <xf numFmtId="0" fontId="68" fillId="0" borderId="80" xfId="0" applyFont="1" applyBorder="1" applyAlignment="1">
      <alignment horizontal="center"/>
    </xf>
    <xf numFmtId="0" fontId="68" fillId="0" borderId="81" xfId="0" applyFont="1" applyBorder="1" applyAlignment="1">
      <alignment horizontal="center"/>
    </xf>
    <xf numFmtId="0" fontId="68" fillId="0" borderId="82" xfId="0" applyFont="1" applyBorder="1" applyAlignment="1">
      <alignment horizontal="center"/>
    </xf>
    <xf numFmtId="0" fontId="68" fillId="0" borderId="83" xfId="0" applyFont="1" applyBorder="1" applyAlignment="1">
      <alignment horizontal="center"/>
    </xf>
    <xf numFmtId="0" fontId="68" fillId="0" borderId="0" xfId="0" applyFont="1" applyBorder="1" applyAlignment="1">
      <alignment horizontal="center"/>
    </xf>
    <xf numFmtId="0" fontId="68" fillId="0" borderId="84" xfId="0" applyFont="1" applyBorder="1" applyAlignment="1">
      <alignment horizontal="center"/>
    </xf>
    <xf numFmtId="0" fontId="68" fillId="0" borderId="85" xfId="0" applyFont="1" applyBorder="1" applyAlignment="1">
      <alignment horizontal="center"/>
    </xf>
    <xf numFmtId="0" fontId="68" fillId="0" borderId="86" xfId="0" applyFont="1" applyBorder="1" applyAlignment="1">
      <alignment horizontal="center"/>
    </xf>
    <xf numFmtId="0" fontId="68" fillId="0" borderId="87" xfId="0" applyFont="1" applyBorder="1" applyAlignment="1">
      <alignment horizontal="center"/>
    </xf>
    <xf numFmtId="0" fontId="68" fillId="0" borderId="31" xfId="0" applyFont="1" applyBorder="1" applyAlignment="1">
      <alignment horizontal="center" vertical="center" wrapText="1"/>
    </xf>
    <xf numFmtId="0" fontId="68" fillId="0" borderId="31" xfId="0" applyFont="1" applyBorder="1" applyAlignment="1">
      <alignment horizontal="center" vertical="center"/>
    </xf>
    <xf numFmtId="0" fontId="68" fillId="0" borderId="12"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31" xfId="0" applyFont="1" applyBorder="1" applyAlignment="1">
      <alignment horizontal="center" vertical="top" wrapText="1"/>
    </xf>
    <xf numFmtId="0" fontId="68" fillId="0" borderId="31" xfId="0" applyFont="1" applyBorder="1" applyAlignment="1">
      <alignment horizontal="center" vertical="top"/>
    </xf>
    <xf numFmtId="0" fontId="68" fillId="0" borderId="10"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31" xfId="0" applyFont="1" applyFill="1" applyBorder="1" applyAlignment="1">
      <alignment horizontal="center" vertical="top"/>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15" xfId="0" applyFont="1" applyBorder="1" applyAlignment="1">
      <alignment horizontal="center"/>
    </xf>
    <xf numFmtId="0" fontId="68" fillId="0" borderId="10" xfId="0" applyFont="1" applyBorder="1" applyAlignment="1">
      <alignment horizontal="center"/>
    </xf>
    <xf numFmtId="0" fontId="67" fillId="0" borderId="88"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89" xfId="0" applyFont="1" applyBorder="1" applyAlignment="1">
      <alignment horizontal="center" vertical="center" wrapText="1"/>
    </xf>
    <xf numFmtId="0" fontId="67" fillId="0" borderId="9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91" xfId="0" applyFont="1" applyBorder="1" applyAlignment="1">
      <alignment horizontal="center" vertical="center" wrapText="1"/>
    </xf>
    <xf numFmtId="0" fontId="74" fillId="0" borderId="0" xfId="0" applyFont="1" applyBorder="1" applyAlignment="1">
      <alignment horizontal="right" vertical="center"/>
    </xf>
    <xf numFmtId="0" fontId="74" fillId="0" borderId="0" xfId="0" applyFont="1" applyAlignment="1">
      <alignment horizontal="right" vertical="center"/>
    </xf>
    <xf numFmtId="0" fontId="68" fillId="0" borderId="0" xfId="0" applyFont="1" applyAlignment="1">
      <alignment horizontal="left" vertical="center" wrapText="1"/>
    </xf>
    <xf numFmtId="0" fontId="68" fillId="0" borderId="0" xfId="0" applyFont="1" applyAlignment="1">
      <alignment horizontal="center"/>
    </xf>
    <xf numFmtId="0" fontId="4" fillId="0" borderId="66"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0" xfId="0" applyFont="1" applyFill="1" applyBorder="1" applyAlignment="1">
      <alignment horizontal="left"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xf>
    <xf numFmtId="182" fontId="4" fillId="0" borderId="21" xfId="0" applyNumberFormat="1" applyFont="1" applyBorder="1" applyAlignment="1">
      <alignment horizontal="center" vertical="center"/>
    </xf>
    <xf numFmtId="182" fontId="4" fillId="0" borderId="96" xfId="0" applyNumberFormat="1" applyFont="1" applyBorder="1" applyAlignment="1">
      <alignment horizontal="center" vertical="center"/>
    </xf>
    <xf numFmtId="0" fontId="4" fillId="0" borderId="44" xfId="0" applyFont="1" applyBorder="1" applyAlignment="1">
      <alignment horizontal="center" vertical="center" wrapText="1"/>
    </xf>
    <xf numFmtId="0" fontId="4" fillId="0" borderId="97" xfId="0" applyFont="1" applyBorder="1" applyAlignment="1">
      <alignment horizontal="center" vertical="center" wrapText="1"/>
    </xf>
    <xf numFmtId="0" fontId="69" fillId="0" borderId="0" xfId="0" applyFont="1" applyAlignment="1">
      <alignment horizontal="center" vertical="center" wrapText="1"/>
    </xf>
    <xf numFmtId="0" fontId="69" fillId="0" borderId="0" xfId="0" applyFont="1" applyAlignment="1">
      <alignment horizontal="center" vertical="center"/>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00" xfId="0" applyFont="1" applyFill="1" applyBorder="1" applyAlignment="1">
      <alignment horizontal="center" vertical="center"/>
    </xf>
    <xf numFmtId="0" fontId="6" fillId="0" borderId="67" xfId="0" applyFont="1" applyFill="1" applyBorder="1" applyAlignment="1">
      <alignment horizontal="left" wrapText="1"/>
    </xf>
    <xf numFmtId="0" fontId="8" fillId="0" borderId="0" xfId="0" applyFont="1" applyAlignment="1">
      <alignment horizontal="center" vertical="center" wrapText="1"/>
    </xf>
    <xf numFmtId="182" fontId="4" fillId="0" borderId="43" xfId="0" applyNumberFormat="1" applyFont="1" applyBorder="1" applyAlignment="1">
      <alignment horizontal="center" vertical="center"/>
    </xf>
    <xf numFmtId="182" fontId="4" fillId="0" borderId="101" xfId="0" applyNumberFormat="1" applyFont="1" applyBorder="1" applyAlignment="1">
      <alignment horizontal="center" vertical="center"/>
    </xf>
    <xf numFmtId="182" fontId="4" fillId="0" borderId="25" xfId="0" applyNumberFormat="1" applyFont="1" applyFill="1" applyBorder="1" applyAlignment="1">
      <alignment horizontal="center" vertical="center"/>
    </xf>
    <xf numFmtId="182" fontId="4" fillId="0" borderId="27" xfId="0"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102" xfId="0" applyFont="1" applyBorder="1" applyAlignment="1">
      <alignment horizontal="center" vertical="center" wrapText="1"/>
    </xf>
    <xf numFmtId="182" fontId="4" fillId="0" borderId="44" xfId="0" applyNumberFormat="1" applyFont="1" applyFill="1" applyBorder="1" applyAlignment="1">
      <alignment horizontal="center" vertical="center"/>
    </xf>
    <xf numFmtId="182" fontId="4" fillId="0" borderId="97" xfId="0" applyNumberFormat="1" applyFont="1" applyFill="1" applyBorder="1" applyAlignment="1">
      <alignment horizontal="center" vertical="center"/>
    </xf>
    <xf numFmtId="182" fontId="4" fillId="0" borderId="25" xfId="0" applyNumberFormat="1" applyFont="1" applyBorder="1" applyAlignment="1">
      <alignment horizontal="center" vertical="center"/>
    </xf>
    <xf numFmtId="182" fontId="4" fillId="0" borderId="27" xfId="0" applyNumberFormat="1" applyFont="1" applyBorder="1" applyAlignment="1">
      <alignment horizontal="center" vertical="center"/>
    </xf>
    <xf numFmtId="182" fontId="4" fillId="0" borderId="44" xfId="0" applyNumberFormat="1" applyFont="1" applyBorder="1" applyAlignment="1">
      <alignment horizontal="center" vertical="center"/>
    </xf>
    <xf numFmtId="182" fontId="4" fillId="0" borderId="97" xfId="0" applyNumberFormat="1" applyFont="1" applyBorder="1" applyAlignment="1">
      <alignment horizontal="center" vertical="center"/>
    </xf>
    <xf numFmtId="0" fontId="8" fillId="0" borderId="0" xfId="0" applyFont="1" applyAlignment="1">
      <alignment horizontal="center" vertical="center"/>
    </xf>
    <xf numFmtId="202" fontId="72" fillId="33" borderId="25" xfId="0" applyNumberFormat="1" applyFont="1" applyFill="1" applyBorder="1" applyAlignment="1">
      <alignment horizontal="right" vertical="center"/>
    </xf>
    <xf numFmtId="202" fontId="72" fillId="33" borderId="103" xfId="0" applyNumberFormat="1" applyFont="1" applyFill="1" applyBorder="1" applyAlignment="1">
      <alignment horizontal="right" vertical="center"/>
    </xf>
    <xf numFmtId="0" fontId="72" fillId="0" borderId="19" xfId="0" applyFont="1" applyBorder="1" applyAlignment="1">
      <alignment horizontal="center" vertical="center" wrapText="1"/>
    </xf>
    <xf numFmtId="0" fontId="72" fillId="0" borderId="102" xfId="0" applyFont="1" applyBorder="1" applyAlignment="1">
      <alignment horizontal="center" vertical="center" wrapText="1"/>
    </xf>
    <xf numFmtId="0" fontId="72" fillId="33" borderId="40" xfId="0" applyFont="1" applyFill="1" applyBorder="1" applyAlignment="1">
      <alignment horizontal="center" vertical="center" wrapText="1"/>
    </xf>
    <xf numFmtId="0" fontId="72" fillId="33" borderId="104" xfId="0" applyFont="1" applyFill="1" applyBorder="1" applyAlignment="1">
      <alignment horizontal="center" vertical="center" wrapText="1"/>
    </xf>
    <xf numFmtId="202" fontId="72" fillId="33" borderId="43" xfId="0" applyNumberFormat="1" applyFont="1" applyFill="1" applyBorder="1" applyAlignment="1">
      <alignment horizontal="right" vertical="center"/>
    </xf>
    <xf numFmtId="202" fontId="72" fillId="33" borderId="105" xfId="0" applyNumberFormat="1" applyFont="1" applyFill="1" applyBorder="1" applyAlignment="1">
      <alignment horizontal="right" vertical="center"/>
    </xf>
    <xf numFmtId="0" fontId="75" fillId="0" borderId="98" xfId="0" applyFont="1" applyFill="1" applyBorder="1" applyAlignment="1">
      <alignment horizontal="center" vertical="center"/>
    </xf>
    <xf numFmtId="0" fontId="75" fillId="0" borderId="99" xfId="0" applyFont="1" applyFill="1" applyBorder="1" applyAlignment="1">
      <alignment horizontal="center" vertical="center"/>
    </xf>
    <xf numFmtId="0" fontId="75" fillId="0" borderId="100" xfId="0" applyFont="1" applyFill="1" applyBorder="1" applyAlignment="1">
      <alignment horizontal="center" vertical="center"/>
    </xf>
    <xf numFmtId="0" fontId="73" fillId="0" borderId="67" xfId="0" applyFont="1" applyFill="1" applyBorder="1" applyAlignment="1">
      <alignment horizontal="left" wrapText="1"/>
    </xf>
    <xf numFmtId="182" fontId="72" fillId="0" borderId="43" xfId="0" applyNumberFormat="1" applyFont="1" applyBorder="1" applyAlignment="1">
      <alignment horizontal="right" vertical="center"/>
    </xf>
    <xf numFmtId="182" fontId="72" fillId="0" borderId="101" xfId="0" applyNumberFormat="1" applyFont="1" applyBorder="1" applyAlignment="1">
      <alignment horizontal="right" vertical="center"/>
    </xf>
    <xf numFmtId="182" fontId="72" fillId="0" borderId="44" xfId="0" applyNumberFormat="1" applyFont="1" applyFill="1" applyBorder="1" applyAlignment="1">
      <alignment horizontal="center" vertical="center"/>
    </xf>
    <xf numFmtId="182" fontId="72" fillId="0" borderId="97" xfId="0" applyNumberFormat="1" applyFont="1" applyFill="1" applyBorder="1" applyAlignment="1">
      <alignment horizontal="center" vertical="center"/>
    </xf>
    <xf numFmtId="182" fontId="72" fillId="0" borderId="25" xfId="0" applyNumberFormat="1" applyFont="1" applyFill="1" applyBorder="1" applyAlignment="1">
      <alignment horizontal="right" vertical="center"/>
    </xf>
    <xf numFmtId="182" fontId="72" fillId="0" borderId="27" xfId="0" applyNumberFormat="1" applyFont="1" applyFill="1" applyBorder="1" applyAlignment="1">
      <alignment horizontal="right" vertical="center"/>
    </xf>
    <xf numFmtId="202" fontId="72" fillId="33" borderId="12" xfId="0" applyNumberFormat="1" applyFont="1" applyFill="1" applyBorder="1" applyAlignment="1">
      <alignment horizontal="right" vertical="center"/>
    </xf>
    <xf numFmtId="202" fontId="72" fillId="33" borderId="106" xfId="0" applyNumberFormat="1" applyFont="1" applyFill="1" applyBorder="1" applyAlignment="1">
      <alignment horizontal="right" vertical="center"/>
    </xf>
    <xf numFmtId="202" fontId="72" fillId="33" borderId="21" xfId="0" applyNumberFormat="1" applyFont="1" applyFill="1" applyBorder="1" applyAlignment="1">
      <alignment horizontal="right" vertical="center"/>
    </xf>
    <xf numFmtId="202" fontId="72" fillId="33" borderId="107" xfId="0" applyNumberFormat="1" applyFont="1" applyFill="1" applyBorder="1" applyAlignment="1">
      <alignment horizontal="right" vertical="center"/>
    </xf>
    <xf numFmtId="202" fontId="72" fillId="33" borderId="108" xfId="0" applyNumberFormat="1" applyFont="1" applyFill="1" applyBorder="1" applyAlignment="1">
      <alignment horizontal="right" vertical="center"/>
    </xf>
    <xf numFmtId="202" fontId="72" fillId="33" borderId="109" xfId="0" applyNumberFormat="1" applyFont="1" applyFill="1" applyBorder="1" applyAlignment="1">
      <alignment horizontal="right" vertical="center"/>
    </xf>
    <xf numFmtId="182" fontId="72" fillId="0" borderId="21" xfId="0" applyNumberFormat="1" applyFont="1" applyBorder="1" applyAlignment="1">
      <alignment horizontal="right" vertical="center"/>
    </xf>
    <xf numFmtId="182" fontId="72" fillId="0" borderId="96" xfId="0" applyNumberFormat="1" applyFont="1" applyBorder="1" applyAlignment="1">
      <alignment horizontal="right" vertical="center"/>
    </xf>
    <xf numFmtId="0" fontId="0" fillId="0" borderId="0" xfId="0" applyAlignment="1">
      <alignment horizontal="left" vertical="top" wrapText="1"/>
    </xf>
    <xf numFmtId="0" fontId="0" fillId="0" borderId="0" xfId="0" applyFont="1" applyAlignment="1">
      <alignment horizontal="left" vertical="top" wrapText="1"/>
    </xf>
    <xf numFmtId="0" fontId="68" fillId="0" borderId="0" xfId="0" applyFont="1" applyAlignment="1">
      <alignment horizontal="left" vertical="top" wrapText="1"/>
    </xf>
    <xf numFmtId="0" fontId="72" fillId="0" borderId="25" xfId="0" applyFont="1" applyFill="1" applyBorder="1" applyAlignment="1">
      <alignment horizontal="center"/>
    </xf>
    <xf numFmtId="0" fontId="72" fillId="0" borderId="27" xfId="0" applyFont="1" applyFill="1" applyBorder="1" applyAlignment="1">
      <alignment horizontal="center"/>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view="pageBreakPreview" zoomScale="85" zoomScaleSheetLayoutView="85" zoomScalePageLayoutView="0" workbookViewId="0" topLeftCell="A10">
      <selection activeCell="B34" sqref="B34"/>
    </sheetView>
  </sheetViews>
  <sheetFormatPr defaultColWidth="9.00390625" defaultRowHeight="13.5"/>
  <cols>
    <col min="1" max="1" width="10.625" style="101" customWidth="1"/>
    <col min="2" max="2" width="11.875" style="101" customWidth="1"/>
    <col min="3" max="3" width="2.50390625" style="101" hidden="1" customWidth="1"/>
    <col min="4" max="4" width="1.875" style="102" customWidth="1"/>
    <col min="5" max="5" width="20.625" style="101" customWidth="1"/>
    <col min="6" max="6" width="22.00390625" style="101" customWidth="1"/>
    <col min="7" max="7" width="16.875" style="101" customWidth="1"/>
    <col min="8" max="8" width="5.625" style="101" customWidth="1"/>
    <col min="9" max="10" width="1.875" style="101" customWidth="1"/>
    <col min="11" max="11" width="20.625" style="101" customWidth="1"/>
    <col min="12" max="12" width="9.625" style="101" bestFit="1" customWidth="1"/>
    <col min="13" max="16384" width="9.00390625" style="101" customWidth="1"/>
  </cols>
  <sheetData>
    <row r="1" ht="26.25" customHeight="1">
      <c r="K1" s="109"/>
    </row>
    <row r="2" ht="18.75" customHeight="1"/>
    <row r="3" ht="18.75" customHeight="1" thickBot="1"/>
    <row r="4" spans="1:11" ht="84.75" customHeight="1" thickTop="1">
      <c r="A4" s="214" t="s">
        <v>174</v>
      </c>
      <c r="B4" s="215"/>
      <c r="C4" s="215"/>
      <c r="D4" s="215"/>
      <c r="E4" s="215"/>
      <c r="F4" s="215"/>
      <c r="G4" s="215"/>
      <c r="H4" s="215"/>
      <c r="I4" s="215"/>
      <c r="J4" s="215"/>
      <c r="K4" s="216"/>
    </row>
    <row r="5" spans="1:11" ht="24" customHeight="1" thickBot="1">
      <c r="A5" s="217"/>
      <c r="B5" s="218"/>
      <c r="C5" s="218"/>
      <c r="D5" s="218"/>
      <c r="E5" s="218"/>
      <c r="F5" s="218"/>
      <c r="G5" s="218"/>
      <c r="H5" s="218"/>
      <c r="I5" s="218"/>
      <c r="J5" s="218"/>
      <c r="K5" s="219"/>
    </row>
    <row r="6" spans="1:11" ht="24" customHeight="1" thickTop="1">
      <c r="A6" s="100"/>
      <c r="B6" s="100"/>
      <c r="C6" s="100"/>
      <c r="D6" s="100"/>
      <c r="E6" s="100"/>
      <c r="F6" s="100"/>
      <c r="G6" s="100"/>
      <c r="H6" s="100"/>
      <c r="I6" s="136"/>
      <c r="J6" s="136"/>
      <c r="K6" s="136"/>
    </row>
    <row r="7" spans="9:11" ht="24" customHeight="1">
      <c r="I7" s="220" t="s">
        <v>63</v>
      </c>
      <c r="J7" s="220"/>
      <c r="K7" s="220"/>
    </row>
    <row r="8" spans="9:11" ht="24" customHeight="1">
      <c r="I8" s="221" t="s">
        <v>64</v>
      </c>
      <c r="J8" s="221"/>
      <c r="K8" s="221"/>
    </row>
    <row r="9" ht="18" customHeight="1">
      <c r="B9" s="103"/>
    </row>
    <row r="10" s="104" customFormat="1" ht="13.5"/>
    <row r="11" s="104" customFormat="1" ht="13.5">
      <c r="E11" s="105"/>
    </row>
    <row r="12" spans="1:10" s="104" customFormat="1" ht="24" customHeight="1">
      <c r="A12" s="222" t="s">
        <v>175</v>
      </c>
      <c r="B12" s="222"/>
      <c r="D12" s="211"/>
      <c r="E12" s="212" t="s">
        <v>147</v>
      </c>
      <c r="F12" s="212"/>
      <c r="G12" s="212"/>
      <c r="H12" s="212"/>
      <c r="I12" s="211"/>
      <c r="J12" s="223"/>
    </row>
    <row r="13" spans="1:10" s="104" customFormat="1" ht="24" customHeight="1">
      <c r="A13" s="222"/>
      <c r="B13" s="222"/>
      <c r="D13" s="211"/>
      <c r="E13" s="213" t="s">
        <v>65</v>
      </c>
      <c r="F13" s="213"/>
      <c r="G13" s="213"/>
      <c r="H13" s="213"/>
      <c r="I13" s="211"/>
      <c r="J13" s="223"/>
    </row>
    <row r="14" spans="1:10" s="104" customFormat="1" ht="24" customHeight="1">
      <c r="A14" s="106"/>
      <c r="B14" s="106"/>
      <c r="D14" s="134"/>
      <c r="E14" s="107"/>
      <c r="F14" s="107"/>
      <c r="G14" s="107"/>
      <c r="H14" s="107"/>
      <c r="I14" s="134"/>
      <c r="J14" s="137"/>
    </row>
    <row r="15" spans="1:11" s="104" customFormat="1" ht="24" customHeight="1">
      <c r="A15" s="210" t="s">
        <v>176</v>
      </c>
      <c r="B15" s="210"/>
      <c r="D15" s="211"/>
      <c r="E15" s="212" t="s">
        <v>177</v>
      </c>
      <c r="F15" s="212"/>
      <c r="G15" s="212"/>
      <c r="H15" s="212"/>
      <c r="I15" s="212"/>
      <c r="J15" s="212"/>
      <c r="K15" s="212"/>
    </row>
    <row r="16" spans="1:11" s="104" customFormat="1" ht="25.5" customHeight="1">
      <c r="A16" s="210"/>
      <c r="B16" s="210"/>
      <c r="D16" s="211"/>
      <c r="E16" s="213" t="s">
        <v>65</v>
      </c>
      <c r="F16" s="213"/>
      <c r="G16" s="213"/>
      <c r="H16" s="213"/>
      <c r="I16" s="213"/>
      <c r="J16" s="213"/>
      <c r="K16" s="213"/>
    </row>
    <row r="17" s="104" customFormat="1" ht="13.5"/>
    <row r="18" s="104" customFormat="1" ht="13.5"/>
    <row r="19" s="104" customFormat="1" ht="13.5"/>
    <row r="20" spans="1:11" s="104" customFormat="1" ht="15.75">
      <c r="A20" s="211" t="s">
        <v>80</v>
      </c>
      <c r="B20" s="211"/>
      <c r="D20" s="212" t="s">
        <v>178</v>
      </c>
      <c r="E20" s="212"/>
      <c r="F20" s="212"/>
      <c r="G20" s="212"/>
      <c r="H20" s="212"/>
      <c r="I20" s="212"/>
      <c r="J20" s="212"/>
      <c r="K20" s="212"/>
    </row>
    <row r="21" spans="1:11" s="104" customFormat="1" ht="13.5">
      <c r="A21" s="211"/>
      <c r="B21" s="211"/>
      <c r="D21" s="213" t="s">
        <v>65</v>
      </c>
      <c r="E21" s="213"/>
      <c r="F21" s="213"/>
      <c r="G21" s="213"/>
      <c r="H21" s="213"/>
      <c r="I21" s="213"/>
      <c r="J21" s="213"/>
      <c r="K21" s="213"/>
    </row>
    <row r="22" s="104" customFormat="1" ht="13.5"/>
    <row r="23" s="104" customFormat="1" ht="13.5"/>
    <row r="24" s="104" customFormat="1" ht="13.5">
      <c r="B24" s="104" t="s">
        <v>133</v>
      </c>
    </row>
    <row r="25" s="104" customFormat="1" ht="13.5"/>
    <row r="26" s="104" customFormat="1" ht="13.5"/>
    <row r="27" s="104" customFormat="1" ht="13.5"/>
    <row r="28" s="104" customFormat="1" ht="13.5"/>
    <row r="29" s="104" customFormat="1" ht="13.5"/>
    <row r="30" spans="1:11" s="104" customFormat="1" ht="72.75" customHeight="1">
      <c r="A30" s="199" t="s">
        <v>179</v>
      </c>
      <c r="B30" s="200"/>
      <c r="C30" s="108"/>
      <c r="D30" s="199" t="s">
        <v>180</v>
      </c>
      <c r="E30" s="200"/>
      <c r="F30" s="135" t="s">
        <v>181</v>
      </c>
      <c r="G30" s="199" t="s">
        <v>182</v>
      </c>
      <c r="H30" s="199"/>
      <c r="I30" s="199"/>
      <c r="J30" s="199" t="s">
        <v>83</v>
      </c>
      <c r="K30" s="199"/>
    </row>
    <row r="31" spans="1:11" s="104" customFormat="1" ht="60" customHeight="1">
      <c r="A31" s="201"/>
      <c r="B31" s="202"/>
      <c r="C31" s="108"/>
      <c r="D31" s="205" t="s">
        <v>148</v>
      </c>
      <c r="E31" s="206"/>
      <c r="F31" s="138" t="s">
        <v>149</v>
      </c>
      <c r="G31" s="201"/>
      <c r="H31" s="207"/>
      <c r="I31" s="202"/>
      <c r="J31" s="201"/>
      <c r="K31" s="202"/>
    </row>
    <row r="32" spans="1:11" s="104" customFormat="1" ht="60" customHeight="1">
      <c r="A32" s="203"/>
      <c r="B32" s="204"/>
      <c r="C32" s="108"/>
      <c r="D32" s="209" t="s">
        <v>150</v>
      </c>
      <c r="E32" s="209"/>
      <c r="F32" s="139" t="s">
        <v>151</v>
      </c>
      <c r="G32" s="203"/>
      <c r="H32" s="208"/>
      <c r="I32" s="204"/>
      <c r="J32" s="203"/>
      <c r="K32" s="204"/>
    </row>
    <row r="33" s="104" customFormat="1" ht="13.5"/>
    <row r="34" spans="7:11" s="104" customFormat="1" ht="13.5">
      <c r="G34" s="101"/>
      <c r="H34" s="101"/>
      <c r="I34" s="101"/>
      <c r="J34" s="101"/>
      <c r="K34" s="101"/>
    </row>
    <row r="35" spans="7:11" s="104" customFormat="1" ht="13.5">
      <c r="G35" s="101"/>
      <c r="H35" s="101"/>
      <c r="I35" s="101"/>
      <c r="J35" s="101"/>
      <c r="K35" s="101"/>
    </row>
    <row r="36" spans="1:5" s="104" customFormat="1" ht="14.25" thickBot="1">
      <c r="A36" s="104" t="s">
        <v>66</v>
      </c>
      <c r="B36" s="101"/>
      <c r="E36" s="101"/>
    </row>
    <row r="37" spans="1:11" s="104" customFormat="1" ht="13.5">
      <c r="A37" s="190"/>
      <c r="B37" s="191"/>
      <c r="C37" s="191"/>
      <c r="D37" s="191"/>
      <c r="E37" s="191"/>
      <c r="F37" s="191"/>
      <c r="G37" s="191"/>
      <c r="H37" s="191"/>
      <c r="I37" s="191"/>
      <c r="J37" s="191"/>
      <c r="K37" s="192"/>
    </row>
    <row r="38" spans="1:11" s="104" customFormat="1" ht="13.5">
      <c r="A38" s="193"/>
      <c r="B38" s="194"/>
      <c r="C38" s="194"/>
      <c r="D38" s="194"/>
      <c r="E38" s="194"/>
      <c r="F38" s="194"/>
      <c r="G38" s="194"/>
      <c r="H38" s="194"/>
      <c r="I38" s="194"/>
      <c r="J38" s="194"/>
      <c r="K38" s="195"/>
    </row>
    <row r="39" spans="1:11" s="104" customFormat="1" ht="13.5">
      <c r="A39" s="193"/>
      <c r="B39" s="194"/>
      <c r="C39" s="194"/>
      <c r="D39" s="194"/>
      <c r="E39" s="194"/>
      <c r="F39" s="194"/>
      <c r="G39" s="194"/>
      <c r="H39" s="194"/>
      <c r="I39" s="194"/>
      <c r="J39" s="194"/>
      <c r="K39" s="195"/>
    </row>
    <row r="40" spans="1:11" s="104" customFormat="1" ht="13.5">
      <c r="A40" s="193"/>
      <c r="B40" s="194"/>
      <c r="C40" s="194"/>
      <c r="D40" s="194"/>
      <c r="E40" s="194"/>
      <c r="F40" s="194"/>
      <c r="G40" s="194"/>
      <c r="H40" s="194"/>
      <c r="I40" s="194"/>
      <c r="J40" s="194"/>
      <c r="K40" s="195"/>
    </row>
    <row r="41" spans="1:11" s="104" customFormat="1" ht="13.5">
      <c r="A41" s="193"/>
      <c r="B41" s="194"/>
      <c r="C41" s="194"/>
      <c r="D41" s="194"/>
      <c r="E41" s="194"/>
      <c r="F41" s="194"/>
      <c r="G41" s="194"/>
      <c r="H41" s="194"/>
      <c r="I41" s="194"/>
      <c r="J41" s="194"/>
      <c r="K41" s="195"/>
    </row>
    <row r="42" spans="1:11" s="104" customFormat="1" ht="13.5">
      <c r="A42" s="193"/>
      <c r="B42" s="194"/>
      <c r="C42" s="194"/>
      <c r="D42" s="194"/>
      <c r="E42" s="194"/>
      <c r="F42" s="194"/>
      <c r="G42" s="194"/>
      <c r="H42" s="194"/>
      <c r="I42" s="194"/>
      <c r="J42" s="194"/>
      <c r="K42" s="195"/>
    </row>
    <row r="43" spans="1:11" s="104" customFormat="1" ht="13.5">
      <c r="A43" s="193"/>
      <c r="B43" s="194"/>
      <c r="C43" s="194"/>
      <c r="D43" s="194"/>
      <c r="E43" s="194"/>
      <c r="F43" s="194"/>
      <c r="G43" s="194"/>
      <c r="H43" s="194"/>
      <c r="I43" s="194"/>
      <c r="J43" s="194"/>
      <c r="K43" s="195"/>
    </row>
    <row r="44" spans="1:11" s="104" customFormat="1" ht="13.5">
      <c r="A44" s="193"/>
      <c r="B44" s="194"/>
      <c r="C44" s="194"/>
      <c r="D44" s="194"/>
      <c r="E44" s="194"/>
      <c r="F44" s="194"/>
      <c r="G44" s="194"/>
      <c r="H44" s="194"/>
      <c r="I44" s="194"/>
      <c r="J44" s="194"/>
      <c r="K44" s="195"/>
    </row>
    <row r="45" spans="1:11" s="104" customFormat="1" ht="13.5">
      <c r="A45" s="193"/>
      <c r="B45" s="194"/>
      <c r="C45" s="194"/>
      <c r="D45" s="194"/>
      <c r="E45" s="194"/>
      <c r="F45" s="194"/>
      <c r="G45" s="194"/>
      <c r="H45" s="194"/>
      <c r="I45" s="194"/>
      <c r="J45" s="194"/>
      <c r="K45" s="195"/>
    </row>
    <row r="46" spans="1:11" s="104" customFormat="1" ht="13.5">
      <c r="A46" s="193"/>
      <c r="B46" s="194"/>
      <c r="C46" s="194"/>
      <c r="D46" s="194"/>
      <c r="E46" s="194"/>
      <c r="F46" s="194"/>
      <c r="G46" s="194"/>
      <c r="H46" s="194"/>
      <c r="I46" s="194"/>
      <c r="J46" s="194"/>
      <c r="K46" s="195"/>
    </row>
    <row r="47" spans="1:11" s="104" customFormat="1" ht="13.5">
      <c r="A47" s="193"/>
      <c r="B47" s="194"/>
      <c r="C47" s="194"/>
      <c r="D47" s="194"/>
      <c r="E47" s="194"/>
      <c r="F47" s="194"/>
      <c r="G47" s="194"/>
      <c r="H47" s="194"/>
      <c r="I47" s="194"/>
      <c r="J47" s="194"/>
      <c r="K47" s="195"/>
    </row>
    <row r="48" spans="1:11" s="104" customFormat="1" ht="13.5">
      <c r="A48" s="193"/>
      <c r="B48" s="194"/>
      <c r="C48" s="194"/>
      <c r="D48" s="194"/>
      <c r="E48" s="194"/>
      <c r="F48" s="194"/>
      <c r="G48" s="194"/>
      <c r="H48" s="194"/>
      <c r="I48" s="194"/>
      <c r="J48" s="194"/>
      <c r="K48" s="195"/>
    </row>
    <row r="49" spans="1:11" s="104" customFormat="1" ht="13.5">
      <c r="A49" s="193"/>
      <c r="B49" s="194"/>
      <c r="C49" s="194"/>
      <c r="D49" s="194"/>
      <c r="E49" s="194"/>
      <c r="F49" s="194"/>
      <c r="G49" s="194"/>
      <c r="H49" s="194"/>
      <c r="I49" s="194"/>
      <c r="J49" s="194"/>
      <c r="K49" s="195"/>
    </row>
    <row r="50" spans="1:11" s="104" customFormat="1" ht="13.5">
      <c r="A50" s="193"/>
      <c r="B50" s="194"/>
      <c r="C50" s="194"/>
      <c r="D50" s="194"/>
      <c r="E50" s="194"/>
      <c r="F50" s="194"/>
      <c r="G50" s="194"/>
      <c r="H50" s="194"/>
      <c r="I50" s="194"/>
      <c r="J50" s="194"/>
      <c r="K50" s="195"/>
    </row>
    <row r="51" spans="1:11" s="104" customFormat="1" ht="13.5">
      <c r="A51" s="193"/>
      <c r="B51" s="194"/>
      <c r="C51" s="194"/>
      <c r="D51" s="194"/>
      <c r="E51" s="194"/>
      <c r="F51" s="194"/>
      <c r="G51" s="194"/>
      <c r="H51" s="194"/>
      <c r="I51" s="194"/>
      <c r="J51" s="194"/>
      <c r="K51" s="195"/>
    </row>
    <row r="52" spans="1:11" s="104" customFormat="1" ht="14.25" thickBot="1">
      <c r="A52" s="196"/>
      <c r="B52" s="197"/>
      <c r="C52" s="197"/>
      <c r="D52" s="197"/>
      <c r="E52" s="197"/>
      <c r="F52" s="197"/>
      <c r="G52" s="197"/>
      <c r="H52" s="197"/>
      <c r="I52" s="197"/>
      <c r="J52" s="197"/>
      <c r="K52" s="198"/>
    </row>
    <row r="53" s="104" customFormat="1" ht="13.5"/>
    <row r="54" spans="5:8" s="104" customFormat="1" ht="18.75">
      <c r="E54" s="178"/>
      <c r="F54" s="178"/>
      <c r="G54" s="178"/>
      <c r="H54" s="178"/>
    </row>
    <row r="55" s="104" customFormat="1" ht="13.5"/>
    <row r="56" s="104" customFormat="1" ht="13.5"/>
    <row r="57" s="104" customFormat="1" ht="13.5"/>
    <row r="58" s="104" customFormat="1" ht="13.5"/>
    <row r="59" s="104" customFormat="1" ht="13.5"/>
    <row r="60" s="104" customFormat="1" ht="13.5"/>
    <row r="61" s="104" customFormat="1" ht="13.5"/>
    <row r="62" s="104" customFormat="1" ht="13.5"/>
    <row r="63" s="104" customFormat="1" ht="13.5"/>
    <row r="64" s="104" customFormat="1" ht="13.5"/>
    <row r="65" s="104" customFormat="1" ht="13.5"/>
    <row r="66" s="104" customFormat="1" ht="13.5"/>
    <row r="67" s="104" customFormat="1" ht="13.5"/>
    <row r="68" s="104" customFormat="1" ht="13.5"/>
    <row r="69" s="104" customFormat="1" ht="13.5"/>
    <row r="70" s="104" customFormat="1" ht="13.5"/>
    <row r="71" s="104" customFormat="1" ht="13.5"/>
    <row r="72" s="104" customFormat="1" ht="13.5"/>
  </sheetData>
  <sheetProtection/>
  <mergeCells count="26">
    <mergeCell ref="A4:K5"/>
    <mergeCell ref="I7:K7"/>
    <mergeCell ref="I8:K8"/>
    <mergeCell ref="A12:B13"/>
    <mergeCell ref="D12:D13"/>
    <mergeCell ref="E12:H12"/>
    <mergeCell ref="I12:I13"/>
    <mergeCell ref="J12:J13"/>
    <mergeCell ref="E13:H13"/>
    <mergeCell ref="A15:B16"/>
    <mergeCell ref="D15:D16"/>
    <mergeCell ref="E15:K15"/>
    <mergeCell ref="E16:K16"/>
    <mergeCell ref="A20:B21"/>
    <mergeCell ref="D20:K20"/>
    <mergeCell ref="D21:K21"/>
    <mergeCell ref="A37:K52"/>
    <mergeCell ref="A30:B30"/>
    <mergeCell ref="D30:E30"/>
    <mergeCell ref="G30:I30"/>
    <mergeCell ref="J30:K30"/>
    <mergeCell ref="A31:B32"/>
    <mergeCell ref="D31:E31"/>
    <mergeCell ref="G31:I32"/>
    <mergeCell ref="J31:K32"/>
    <mergeCell ref="D32:E32"/>
  </mergeCells>
  <printOptions/>
  <pageMargins left="0.7874015748031497" right="0.7874015748031497" top="0.3937007874015748" bottom="0.3937007874015748" header="0.5118110236220472" footer="0.5118110236220472"/>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7">
      <selection activeCell="D43" sqref="D43"/>
    </sheetView>
  </sheetViews>
  <sheetFormatPr defaultColWidth="9.00390625" defaultRowHeight="13.5"/>
  <cols>
    <col min="1" max="1" width="5.125" style="101" customWidth="1"/>
    <col min="2" max="2" width="5.75390625" style="101" customWidth="1"/>
    <col min="3" max="3" width="17.25390625" style="101" bestFit="1" customWidth="1"/>
    <col min="4" max="4" width="13.25390625" style="101" customWidth="1"/>
    <col min="5" max="5" width="39.625" style="101" customWidth="1"/>
    <col min="6" max="6" width="11.75390625" style="101" customWidth="1"/>
    <col min="7" max="7" width="6.25390625" style="101" customWidth="1"/>
    <col min="8" max="16384" width="9.00390625" style="101" customWidth="1"/>
  </cols>
  <sheetData>
    <row r="1" ht="26.25" customHeight="1">
      <c r="F1" s="109" t="s">
        <v>162</v>
      </c>
    </row>
    <row r="2" ht="18.75" customHeight="1"/>
    <row r="3" spans="2:6" ht="18.75" customHeight="1">
      <c r="B3" s="236" t="s">
        <v>163</v>
      </c>
      <c r="C3" s="236"/>
      <c r="D3" s="236"/>
      <c r="E3" s="236"/>
      <c r="F3" s="236"/>
    </row>
    <row r="4" spans="2:6" ht="18.75" customHeight="1">
      <c r="B4" s="236"/>
      <c r="C4" s="236"/>
      <c r="D4" s="236"/>
      <c r="E4" s="236"/>
      <c r="F4" s="236"/>
    </row>
    <row r="5" ht="21" customHeight="1">
      <c r="F5" s="110" t="s">
        <v>64</v>
      </c>
    </row>
    <row r="6" ht="24.75" customHeight="1"/>
    <row r="7" spans="4:6" ht="18" thickBot="1">
      <c r="D7" s="103"/>
      <c r="E7" s="103"/>
      <c r="F7" s="114"/>
    </row>
    <row r="8" spans="2:6" ht="45" customHeight="1" thickBot="1">
      <c r="B8" s="151"/>
      <c r="C8" s="153" t="s">
        <v>164</v>
      </c>
      <c r="D8" s="154" t="s">
        <v>165</v>
      </c>
      <c r="E8" s="154" t="s">
        <v>166</v>
      </c>
      <c r="F8" s="186" t="s">
        <v>167</v>
      </c>
    </row>
    <row r="9" spans="2:6" ht="18" customHeight="1" thickTop="1">
      <c r="B9" s="155">
        <v>1</v>
      </c>
      <c r="C9" s="157"/>
      <c r="D9" s="158"/>
      <c r="E9" s="158"/>
      <c r="F9" s="187"/>
    </row>
    <row r="10" spans="2:6" ht="18" customHeight="1">
      <c r="B10" s="159">
        <v>2</v>
      </c>
      <c r="C10" s="161"/>
      <c r="D10" s="162"/>
      <c r="E10" s="162"/>
      <c r="F10" s="188"/>
    </row>
    <row r="11" spans="2:6" ht="18" customHeight="1">
      <c r="B11" s="163" t="s">
        <v>140</v>
      </c>
      <c r="C11" s="161"/>
      <c r="D11" s="162"/>
      <c r="E11" s="162"/>
      <c r="F11" s="188"/>
    </row>
    <row r="12" spans="2:6" ht="18" customHeight="1">
      <c r="B12" s="165" t="s">
        <v>140</v>
      </c>
      <c r="C12" s="161"/>
      <c r="D12" s="162"/>
      <c r="E12" s="162"/>
      <c r="F12" s="188"/>
    </row>
    <row r="13" spans="2:6" ht="18" customHeight="1">
      <c r="B13" s="159" t="s">
        <v>140</v>
      </c>
      <c r="C13" s="161"/>
      <c r="D13" s="162"/>
      <c r="E13" s="162"/>
      <c r="F13" s="188"/>
    </row>
    <row r="14" spans="2:6" ht="18" customHeight="1">
      <c r="B14" s="159" t="s">
        <v>140</v>
      </c>
      <c r="C14" s="161"/>
      <c r="D14" s="162"/>
      <c r="E14" s="162"/>
      <c r="F14" s="188"/>
    </row>
    <row r="15" spans="2:6" ht="18" customHeight="1">
      <c r="B15" s="163" t="s">
        <v>140</v>
      </c>
      <c r="C15" s="161"/>
      <c r="D15" s="162"/>
      <c r="E15" s="162"/>
      <c r="F15" s="188"/>
    </row>
    <row r="16" spans="2:6" ht="18" customHeight="1" thickBot="1">
      <c r="B16" s="167" t="s">
        <v>140</v>
      </c>
      <c r="C16" s="169"/>
      <c r="D16" s="170"/>
      <c r="E16" s="170"/>
      <c r="F16" s="189"/>
    </row>
    <row r="17" spans="2:6" ht="18" customHeight="1" thickBot="1" thickTop="1">
      <c r="B17" s="171" t="s">
        <v>136</v>
      </c>
      <c r="C17" s="173"/>
      <c r="D17" s="174"/>
      <c r="E17" s="174"/>
      <c r="F17" s="175"/>
    </row>
    <row r="18" spans="4:6" ht="18" customHeight="1">
      <c r="D18" s="124"/>
      <c r="E18" s="124"/>
      <c r="F18" s="130"/>
    </row>
    <row r="19" spans="1:6" ht="18" customHeight="1">
      <c r="A19" s="110" t="s">
        <v>141</v>
      </c>
      <c r="B19" s="284" t="s">
        <v>168</v>
      </c>
      <c r="C19" s="284"/>
      <c r="D19" s="284"/>
      <c r="E19" s="284"/>
      <c r="F19" s="284"/>
    </row>
    <row r="20" spans="2:6" s="104" customFormat="1" ht="18" customHeight="1">
      <c r="B20" s="284"/>
      <c r="C20" s="284"/>
      <c r="D20" s="284"/>
      <c r="E20" s="284"/>
      <c r="F20" s="284"/>
    </row>
    <row r="21" spans="2:6" s="104" customFormat="1" ht="18" customHeight="1">
      <c r="B21" s="284"/>
      <c r="C21" s="284"/>
      <c r="D21" s="284"/>
      <c r="E21" s="284"/>
      <c r="F21" s="284"/>
    </row>
    <row r="22" s="104" customFormat="1" ht="13.5"/>
    <row r="23" s="104" customFormat="1" ht="13.5"/>
    <row r="24" s="104" customFormat="1" ht="13.5"/>
    <row r="25" s="104" customFormat="1" ht="13.5"/>
    <row r="26" s="104" customFormat="1" ht="13.5"/>
    <row r="27" s="104" customFormat="1" ht="13.5"/>
    <row r="28" s="104" customFormat="1" ht="13.5"/>
    <row r="29" s="104" customFormat="1" ht="13.5"/>
    <row r="30" s="104" customFormat="1" ht="13.5"/>
    <row r="31" s="104" customFormat="1" ht="13.5"/>
    <row r="32" s="104" customFormat="1" ht="13.5"/>
    <row r="33" s="104" customFormat="1" ht="13.5"/>
    <row r="34" s="104" customFormat="1" ht="13.5"/>
    <row r="35" s="104" customFormat="1" ht="13.5"/>
    <row r="36" s="104" customFormat="1" ht="13.5"/>
    <row r="37" s="104" customFormat="1" ht="13.5"/>
    <row r="38" s="104" customFormat="1" ht="13.5"/>
    <row r="39" s="104" customFormat="1" ht="13.5"/>
  </sheetData>
  <sheetProtection/>
  <mergeCells count="2">
    <mergeCell ref="B3:F4"/>
    <mergeCell ref="B19:F21"/>
  </mergeCells>
  <printOptions/>
  <pageMargins left="0.7" right="0.7" top="0.75" bottom="0.75" header="0.3" footer="0.3"/>
  <pageSetup horizontalDpi="72" verticalDpi="72" orientation="portrait" paperSize="9" scale="95" r:id="rId1"/>
  <colBreaks count="1" manualBreakCount="1">
    <brk id="6" max="25" man="1"/>
  </colBreaks>
</worksheet>
</file>

<file path=xl/worksheets/sheet1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E31" sqref="E31"/>
    </sheetView>
  </sheetViews>
  <sheetFormatPr defaultColWidth="9.00390625" defaultRowHeight="13.5"/>
  <cols>
    <col min="1" max="1" width="5.125" style="101" customWidth="1"/>
    <col min="2" max="2" width="5.75390625" style="101" customWidth="1"/>
    <col min="3" max="3" width="14.625" style="101" customWidth="1"/>
    <col min="4" max="4" width="17.25390625" style="101" bestFit="1" customWidth="1"/>
    <col min="5" max="5" width="13.25390625" style="101" customWidth="1"/>
    <col min="6" max="6" width="25.625" style="101" customWidth="1"/>
    <col min="7" max="7" width="11.75390625" style="101" customWidth="1"/>
    <col min="8" max="8" width="2.875" style="101" customWidth="1"/>
    <col min="9" max="9" width="6.25390625" style="101" customWidth="1"/>
    <col min="10" max="16384" width="9.00390625" style="101" customWidth="1"/>
  </cols>
  <sheetData>
    <row r="1" ht="26.25" customHeight="1">
      <c r="G1" s="109" t="s">
        <v>169</v>
      </c>
    </row>
    <row r="2" ht="18.75" customHeight="1"/>
    <row r="3" spans="1:8" ht="18.75" customHeight="1">
      <c r="A3" s="236" t="s">
        <v>170</v>
      </c>
      <c r="B3" s="236"/>
      <c r="C3" s="236"/>
      <c r="D3" s="236"/>
      <c r="E3" s="236"/>
      <c r="F3" s="236"/>
      <c r="G3" s="236"/>
      <c r="H3" s="236"/>
    </row>
    <row r="4" spans="1:8" ht="18.75" customHeight="1">
      <c r="A4" s="236"/>
      <c r="B4" s="236"/>
      <c r="C4" s="236"/>
      <c r="D4" s="236"/>
      <c r="E4" s="236"/>
      <c r="F4" s="236"/>
      <c r="G4" s="236"/>
      <c r="H4" s="236"/>
    </row>
    <row r="5" ht="21" customHeight="1">
      <c r="G5" s="110" t="s">
        <v>64</v>
      </c>
    </row>
    <row r="6" ht="24.75" customHeight="1"/>
    <row r="7" spans="5:7" ht="18" thickBot="1">
      <c r="E7" s="103"/>
      <c r="F7" s="103"/>
      <c r="G7" s="114"/>
    </row>
    <row r="8" spans="2:7" ht="45" customHeight="1" thickBot="1">
      <c r="B8" s="151"/>
      <c r="C8" s="152" t="s">
        <v>173</v>
      </c>
      <c r="D8" s="153" t="s">
        <v>171</v>
      </c>
      <c r="E8" s="154" t="s">
        <v>165</v>
      </c>
      <c r="F8" s="154" t="s">
        <v>166</v>
      </c>
      <c r="G8" s="186" t="s">
        <v>167</v>
      </c>
    </row>
    <row r="9" spans="2:7" ht="18" customHeight="1" thickTop="1">
      <c r="B9" s="155">
        <v>1</v>
      </c>
      <c r="C9" s="156"/>
      <c r="D9" s="157"/>
      <c r="E9" s="158"/>
      <c r="F9" s="158"/>
      <c r="G9" s="187"/>
    </row>
    <row r="10" spans="2:7" ht="18" customHeight="1">
      <c r="B10" s="159">
        <v>2</v>
      </c>
      <c r="C10" s="160"/>
      <c r="D10" s="161"/>
      <c r="E10" s="162"/>
      <c r="F10" s="162"/>
      <c r="G10" s="188"/>
    </row>
    <row r="11" spans="2:7" ht="18" customHeight="1">
      <c r="B11" s="163" t="s">
        <v>140</v>
      </c>
      <c r="C11" s="164"/>
      <c r="D11" s="161"/>
      <c r="E11" s="162"/>
      <c r="F11" s="162"/>
      <c r="G11" s="188"/>
    </row>
    <row r="12" spans="2:7" ht="18" customHeight="1">
      <c r="B12" s="165" t="s">
        <v>140</v>
      </c>
      <c r="C12" s="166"/>
      <c r="D12" s="161"/>
      <c r="E12" s="162"/>
      <c r="F12" s="162"/>
      <c r="G12" s="188"/>
    </row>
    <row r="13" spans="2:7" ht="18" customHeight="1">
      <c r="B13" s="159" t="s">
        <v>140</v>
      </c>
      <c r="C13" s="160"/>
      <c r="D13" s="161"/>
      <c r="E13" s="162"/>
      <c r="F13" s="162"/>
      <c r="G13" s="188"/>
    </row>
    <row r="14" spans="2:7" ht="18" customHeight="1">
      <c r="B14" s="159" t="s">
        <v>140</v>
      </c>
      <c r="C14" s="160"/>
      <c r="D14" s="161"/>
      <c r="E14" s="162"/>
      <c r="F14" s="162"/>
      <c r="G14" s="188"/>
    </row>
    <row r="15" spans="2:7" ht="18" customHeight="1">
      <c r="B15" s="163" t="s">
        <v>140</v>
      </c>
      <c r="C15" s="164"/>
      <c r="D15" s="161"/>
      <c r="E15" s="162"/>
      <c r="F15" s="162"/>
      <c r="G15" s="188"/>
    </row>
    <row r="16" spans="2:7" ht="18" customHeight="1" thickBot="1">
      <c r="B16" s="167" t="s">
        <v>140</v>
      </c>
      <c r="C16" s="168"/>
      <c r="D16" s="169"/>
      <c r="E16" s="170"/>
      <c r="F16" s="170"/>
      <c r="G16" s="189"/>
    </row>
    <row r="17" spans="2:7" ht="18" customHeight="1" thickBot="1" thickTop="1">
      <c r="B17" s="171" t="s">
        <v>136</v>
      </c>
      <c r="C17" s="172"/>
      <c r="D17" s="173"/>
      <c r="E17" s="174"/>
      <c r="F17" s="174"/>
      <c r="G17" s="175"/>
    </row>
    <row r="18" spans="2:7" ht="18" customHeight="1">
      <c r="B18" s="176"/>
      <c r="C18" s="176"/>
      <c r="D18" s="176"/>
      <c r="E18" s="176"/>
      <c r="F18" s="124" t="s">
        <v>172</v>
      </c>
      <c r="G18" s="177"/>
    </row>
    <row r="19" spans="5:7" ht="18" customHeight="1">
      <c r="E19" s="124"/>
      <c r="G19" s="130"/>
    </row>
    <row r="20" spans="1:8" ht="18" customHeight="1">
      <c r="A20" s="110" t="s">
        <v>141</v>
      </c>
      <c r="B20" s="284" t="s">
        <v>168</v>
      </c>
      <c r="C20" s="284"/>
      <c r="D20" s="284"/>
      <c r="E20" s="284"/>
      <c r="F20" s="284"/>
      <c r="G20" s="284"/>
      <c r="H20" s="110"/>
    </row>
    <row r="21" spans="2:7" s="104" customFormat="1" ht="18" customHeight="1">
      <c r="B21" s="284"/>
      <c r="C21" s="284"/>
      <c r="D21" s="284"/>
      <c r="E21" s="284"/>
      <c r="F21" s="284"/>
      <c r="G21" s="284"/>
    </row>
    <row r="22" spans="2:7" s="104" customFormat="1" ht="18" customHeight="1">
      <c r="B22" s="284"/>
      <c r="C22" s="284"/>
      <c r="D22" s="284"/>
      <c r="E22" s="284"/>
      <c r="F22" s="284"/>
      <c r="G22" s="284"/>
    </row>
    <row r="23" s="104" customFormat="1" ht="13.5"/>
    <row r="24" s="104" customFormat="1" ht="13.5"/>
    <row r="25" s="104" customFormat="1" ht="13.5"/>
    <row r="26" s="104" customFormat="1" ht="13.5"/>
    <row r="27" s="104" customFormat="1" ht="13.5"/>
    <row r="28" s="104" customFormat="1" ht="13.5"/>
    <row r="29" s="104" customFormat="1" ht="13.5"/>
    <row r="30" s="104" customFormat="1" ht="13.5"/>
    <row r="31" s="104" customFormat="1" ht="13.5"/>
    <row r="32" s="104" customFormat="1" ht="13.5"/>
    <row r="33" s="104" customFormat="1" ht="13.5"/>
    <row r="34" s="104" customFormat="1" ht="13.5"/>
    <row r="35" s="104" customFormat="1" ht="13.5"/>
    <row r="36" s="104" customFormat="1" ht="13.5"/>
    <row r="37" s="104" customFormat="1" ht="13.5"/>
    <row r="38" s="104" customFormat="1" ht="13.5"/>
    <row r="39" s="104" customFormat="1" ht="13.5"/>
    <row r="40" s="104" customFormat="1" ht="13.5"/>
  </sheetData>
  <sheetProtection/>
  <mergeCells count="2">
    <mergeCell ref="B20:G22"/>
    <mergeCell ref="A3:H4"/>
  </mergeCells>
  <printOptions/>
  <pageMargins left="0.7" right="0.7" top="0.75" bottom="0.75" header="0.3" footer="0.3"/>
  <pageSetup horizontalDpi="300" verticalDpi="300" orientation="portrait" paperSize="9" scale="92" r:id="rId1"/>
  <colBreaks count="1" manualBreakCount="1">
    <brk id="8" max="25" man="1"/>
  </colBreaks>
</worksheet>
</file>

<file path=xl/worksheets/sheet12.xml><?xml version="1.0" encoding="utf-8"?>
<worksheet xmlns="http://schemas.openxmlformats.org/spreadsheetml/2006/main" xmlns:r="http://schemas.openxmlformats.org/officeDocument/2006/relationships">
  <dimension ref="B2:F36"/>
  <sheetViews>
    <sheetView view="pageBreakPreview" zoomScaleSheetLayoutView="100" zoomScalePageLayoutView="0" workbookViewId="0" topLeftCell="A2">
      <selection activeCell="D41" sqref="D41"/>
    </sheetView>
  </sheetViews>
  <sheetFormatPr defaultColWidth="9.00390625" defaultRowHeight="13.5"/>
  <cols>
    <col min="1" max="2" width="1.625" style="68" customWidth="1"/>
    <col min="3" max="3" width="19.625" style="68" customWidth="1"/>
    <col min="4" max="4" width="15.375" style="68" customWidth="1"/>
    <col min="5" max="5" width="15.375" style="142" customWidth="1"/>
    <col min="6" max="6" width="15.75390625" style="142" customWidth="1"/>
    <col min="7" max="7" width="3.50390625" style="68" customWidth="1"/>
    <col min="8" max="16384" width="9.00390625" style="68" customWidth="1"/>
  </cols>
  <sheetData>
    <row r="2" spans="3:6" s="36" customFormat="1" ht="13.5">
      <c r="C2" s="36" t="s">
        <v>41</v>
      </c>
      <c r="E2" s="142"/>
      <c r="F2" s="142"/>
    </row>
    <row r="4" spans="3:6" ht="13.5">
      <c r="C4" s="37"/>
      <c r="D4" s="38"/>
      <c r="E4" s="285" t="s">
        <v>117</v>
      </c>
      <c r="F4" s="286"/>
    </row>
    <row r="5" spans="3:6" ht="13.5">
      <c r="C5" s="37"/>
      <c r="D5" s="38"/>
      <c r="E5" s="143" t="s">
        <v>53</v>
      </c>
      <c r="F5" s="144" t="s">
        <v>54</v>
      </c>
    </row>
    <row r="6" spans="3:6" ht="13.5">
      <c r="C6" s="37"/>
      <c r="D6" s="38"/>
      <c r="E6" s="143" t="s">
        <v>55</v>
      </c>
      <c r="F6" s="145" t="s">
        <v>56</v>
      </c>
    </row>
    <row r="7" spans="3:6" ht="13.5">
      <c r="C7" s="39" t="s">
        <v>0</v>
      </c>
      <c r="D7" s="72" t="s">
        <v>89</v>
      </c>
      <c r="E7" s="146">
        <v>29</v>
      </c>
      <c r="F7" s="147">
        <v>0.0245</v>
      </c>
    </row>
    <row r="8" spans="3:6" ht="13.5">
      <c r="C8" s="39" t="s">
        <v>1</v>
      </c>
      <c r="D8" s="72" t="s">
        <v>91</v>
      </c>
      <c r="E8" s="146">
        <v>25.7</v>
      </c>
      <c r="F8" s="147">
        <v>0.0247</v>
      </c>
    </row>
    <row r="9" spans="3:6" ht="13.5">
      <c r="C9" s="39" t="s">
        <v>2</v>
      </c>
      <c r="D9" s="72" t="s">
        <v>93</v>
      </c>
      <c r="E9" s="146">
        <v>26.9</v>
      </c>
      <c r="F9" s="147">
        <v>0.0255</v>
      </c>
    </row>
    <row r="10" spans="3:6" ht="13.5">
      <c r="C10" s="39" t="s">
        <v>95</v>
      </c>
      <c r="D10" s="72" t="s">
        <v>93</v>
      </c>
      <c r="E10" s="146">
        <v>29.4</v>
      </c>
      <c r="F10" s="147">
        <v>0.0294</v>
      </c>
    </row>
    <row r="11" spans="3:6" ht="13.5">
      <c r="C11" s="39" t="s">
        <v>14</v>
      </c>
      <c r="D11" s="72" t="s">
        <v>118</v>
      </c>
      <c r="E11" s="146">
        <v>29.9</v>
      </c>
      <c r="F11" s="147">
        <v>0.0254</v>
      </c>
    </row>
    <row r="12" spans="3:6" ht="13.5">
      <c r="C12" s="39" t="s">
        <v>96</v>
      </c>
      <c r="D12" s="72" t="s">
        <v>118</v>
      </c>
      <c r="E12" s="146">
        <v>37.3</v>
      </c>
      <c r="F12" s="147">
        <v>0.0209</v>
      </c>
    </row>
    <row r="13" spans="3:6" ht="13.5">
      <c r="C13" s="39" t="s">
        <v>13</v>
      </c>
      <c r="D13" s="72" t="s">
        <v>118</v>
      </c>
      <c r="E13" s="146">
        <v>40.9</v>
      </c>
      <c r="F13" s="147">
        <v>0.0208</v>
      </c>
    </row>
    <row r="14" spans="3:6" ht="13.5">
      <c r="C14" s="39" t="s">
        <v>97</v>
      </c>
      <c r="D14" s="72" t="s">
        <v>119</v>
      </c>
      <c r="E14" s="146">
        <v>35.3</v>
      </c>
      <c r="F14" s="147">
        <v>0.0184</v>
      </c>
    </row>
    <row r="15" spans="3:6" ht="13.5">
      <c r="C15" s="39" t="s">
        <v>6</v>
      </c>
      <c r="D15" s="72" t="s">
        <v>120</v>
      </c>
      <c r="E15" s="146">
        <v>38.2</v>
      </c>
      <c r="F15" s="147">
        <v>0.0187</v>
      </c>
    </row>
    <row r="16" spans="3:6" ht="13.5">
      <c r="C16" s="39" t="s">
        <v>110</v>
      </c>
      <c r="D16" s="72" t="s">
        <v>120</v>
      </c>
      <c r="E16" s="146">
        <v>34.6</v>
      </c>
      <c r="F16" s="147">
        <v>0.0183</v>
      </c>
    </row>
    <row r="17" spans="3:6" ht="13.5">
      <c r="C17" s="39" t="s">
        <v>111</v>
      </c>
      <c r="D17" s="72" t="s">
        <v>120</v>
      </c>
      <c r="E17" s="146">
        <v>33.6</v>
      </c>
      <c r="F17" s="147">
        <v>0.0182</v>
      </c>
    </row>
    <row r="18" spans="3:6" ht="13.5">
      <c r="C18" s="39" t="s">
        <v>8</v>
      </c>
      <c r="D18" s="72" t="s">
        <v>121</v>
      </c>
      <c r="E18" s="146">
        <v>36.7</v>
      </c>
      <c r="F18" s="147">
        <v>0.0183</v>
      </c>
    </row>
    <row r="19" spans="3:6" ht="13.5">
      <c r="C19" s="39" t="s">
        <v>9</v>
      </c>
      <c r="D19" s="72" t="s">
        <v>122</v>
      </c>
      <c r="E19" s="146">
        <v>36.7</v>
      </c>
      <c r="F19" s="147">
        <v>0.0185</v>
      </c>
    </row>
    <row r="20" spans="3:6" ht="13.5">
      <c r="C20" s="39" t="s">
        <v>10</v>
      </c>
      <c r="D20" s="72" t="s">
        <v>123</v>
      </c>
      <c r="E20" s="146">
        <v>37.7</v>
      </c>
      <c r="F20" s="147">
        <v>0.0187</v>
      </c>
    </row>
    <row r="21" spans="3:6" ht="13.5">
      <c r="C21" s="39" t="s">
        <v>11</v>
      </c>
      <c r="D21" s="72" t="s">
        <v>124</v>
      </c>
      <c r="E21" s="146">
        <v>39.1</v>
      </c>
      <c r="F21" s="147">
        <v>0.0189</v>
      </c>
    </row>
    <row r="22" spans="3:6" ht="13.5">
      <c r="C22" s="39" t="s">
        <v>12</v>
      </c>
      <c r="D22" s="72" t="s">
        <v>124</v>
      </c>
      <c r="E22" s="146">
        <v>41.9</v>
      </c>
      <c r="F22" s="147">
        <v>0.0195</v>
      </c>
    </row>
    <row r="23" spans="3:6" ht="13.5">
      <c r="C23" s="140" t="s">
        <v>7</v>
      </c>
      <c r="D23" s="141" t="s">
        <v>100</v>
      </c>
      <c r="E23" s="146">
        <v>50.8</v>
      </c>
      <c r="F23" s="147">
        <v>0.0161</v>
      </c>
    </row>
    <row r="24" spans="3:6" ht="15.75">
      <c r="C24" s="39" t="s">
        <v>15</v>
      </c>
      <c r="D24" s="72" t="s">
        <v>57</v>
      </c>
      <c r="E24" s="146">
        <v>44.9</v>
      </c>
      <c r="F24" s="147">
        <v>0.0142</v>
      </c>
    </row>
    <row r="25" spans="3:6" ht="13.5">
      <c r="C25" s="39" t="s">
        <v>16</v>
      </c>
      <c r="D25" s="72" t="s">
        <v>100</v>
      </c>
      <c r="E25" s="146">
        <v>54.6</v>
      </c>
      <c r="F25" s="147">
        <v>0.0135</v>
      </c>
    </row>
    <row r="26" spans="3:6" ht="15.75">
      <c r="C26" s="39" t="s">
        <v>31</v>
      </c>
      <c r="D26" s="72" t="s">
        <v>57</v>
      </c>
      <c r="E26" s="146">
        <v>43.5</v>
      </c>
      <c r="F26" s="147">
        <v>0.0139</v>
      </c>
    </row>
    <row r="27" spans="3:6" ht="15.75">
      <c r="C27" s="39" t="s">
        <v>3</v>
      </c>
      <c r="D27" s="72" t="s">
        <v>57</v>
      </c>
      <c r="E27" s="146">
        <v>21.1</v>
      </c>
      <c r="F27" s="147">
        <v>0.011</v>
      </c>
    </row>
    <row r="28" spans="3:6" ht="15.75">
      <c r="C28" s="39" t="s">
        <v>4</v>
      </c>
      <c r="D28" s="72" t="s">
        <v>57</v>
      </c>
      <c r="E28" s="148">
        <v>3.41</v>
      </c>
      <c r="F28" s="147">
        <v>0.0263</v>
      </c>
    </row>
    <row r="29" spans="3:6" ht="15.75">
      <c r="C29" s="39" t="s">
        <v>5</v>
      </c>
      <c r="D29" s="72" t="s">
        <v>57</v>
      </c>
      <c r="E29" s="148">
        <v>8.41</v>
      </c>
      <c r="F29" s="147">
        <v>0.0384</v>
      </c>
    </row>
    <row r="30" spans="3:6" ht="15.75">
      <c r="C30" s="39" t="s">
        <v>17</v>
      </c>
      <c r="D30" s="72" t="s">
        <v>57</v>
      </c>
      <c r="E30" s="146">
        <v>44.8</v>
      </c>
      <c r="F30" s="147">
        <v>0.0136</v>
      </c>
    </row>
    <row r="31" spans="2:4" ht="13.5">
      <c r="B31" s="69"/>
      <c r="C31" s="44" t="s">
        <v>73</v>
      </c>
      <c r="D31" s="73"/>
    </row>
    <row r="32" spans="2:3" ht="13.5" customHeight="1">
      <c r="B32" s="69"/>
      <c r="C32" s="74"/>
    </row>
    <row r="33" spans="3:4" ht="15.75" customHeight="1">
      <c r="C33" s="70" t="s">
        <v>130</v>
      </c>
      <c r="D33" s="75">
        <v>39.4973293443049</v>
      </c>
    </row>
    <row r="35" spans="3:6" ht="15.75" customHeight="1">
      <c r="C35" s="287" t="s">
        <v>125</v>
      </c>
      <c r="D35" s="76" t="s">
        <v>81</v>
      </c>
      <c r="E35" s="149" t="s">
        <v>18</v>
      </c>
      <c r="F35" s="149" t="s">
        <v>82</v>
      </c>
    </row>
    <row r="36" spans="3:6" ht="25.5" customHeight="1">
      <c r="C36" s="288"/>
      <c r="D36" s="77">
        <v>0.09066580885582076</v>
      </c>
      <c r="E36" s="150">
        <v>0.0700120085917093</v>
      </c>
      <c r="F36" s="150">
        <v>0.05053928865371766</v>
      </c>
    </row>
  </sheetData>
  <sheetProtection/>
  <mergeCells count="2">
    <mergeCell ref="E4:F4"/>
    <mergeCell ref="C35:C36"/>
  </mergeCells>
  <printOptions/>
  <pageMargins left="0.7" right="0.7" top="0.75" bottom="0.75" header="0.3" footer="0.3"/>
  <pageSetup horizontalDpi="72" verticalDpi="72" orientation="portrait" paperSize="9" scale="122" r:id="rId1"/>
</worksheet>
</file>

<file path=xl/worksheets/sheet2.xml><?xml version="1.0" encoding="utf-8"?>
<worksheet xmlns="http://schemas.openxmlformats.org/spreadsheetml/2006/main" xmlns:r="http://schemas.openxmlformats.org/officeDocument/2006/relationships">
  <sheetPr>
    <pageSetUpPr fitToPage="1"/>
  </sheetPr>
  <dimension ref="B1:K83"/>
  <sheetViews>
    <sheetView view="pageBreakPreview" zoomScaleSheetLayoutView="100" zoomScalePageLayoutView="0" workbookViewId="0" topLeftCell="A16">
      <selection activeCell="K25" sqref="K25"/>
    </sheetView>
  </sheetViews>
  <sheetFormatPr defaultColWidth="9.00390625" defaultRowHeight="13.5"/>
  <cols>
    <col min="1" max="1" width="2.875" style="67" customWidth="1"/>
    <col min="2" max="2" width="19.875" style="67" customWidth="1"/>
    <col min="3" max="3" width="10.875" style="67" customWidth="1"/>
    <col min="4" max="4" width="5.25390625" style="67" bestFit="1" customWidth="1"/>
    <col min="5" max="5" width="11.75390625" style="67" customWidth="1"/>
    <col min="6" max="6" width="6.625" style="67" customWidth="1"/>
    <col min="7" max="7" width="11.75390625" style="67" customWidth="1"/>
    <col min="8" max="8" width="6.625" style="67" customWidth="1"/>
    <col min="9" max="9" width="15.375" style="67" bestFit="1" customWidth="1"/>
    <col min="10" max="10" width="15.375" style="102" customWidth="1"/>
    <col min="11" max="11" width="13.75390625" style="67" bestFit="1" customWidth="1"/>
    <col min="12" max="12" width="9.625" style="67" bestFit="1" customWidth="1"/>
    <col min="13" max="16384" width="9.00390625" style="67" customWidth="1"/>
  </cols>
  <sheetData>
    <row r="1" spans="2:11" ht="26.25" customHeight="1">
      <c r="B1" s="66"/>
      <c r="C1" s="66"/>
      <c r="D1" s="66"/>
      <c r="E1" s="66"/>
      <c r="F1" s="66"/>
      <c r="G1" s="66"/>
      <c r="H1" s="66"/>
      <c r="I1" s="66"/>
      <c r="K1" s="35" t="s">
        <v>44</v>
      </c>
    </row>
    <row r="2" ht="18.75" customHeight="1"/>
    <row r="3" spans="2:11" ht="18.75" customHeight="1">
      <c r="B3" s="236" t="s">
        <v>161</v>
      </c>
      <c r="C3" s="237"/>
      <c r="D3" s="237"/>
      <c r="E3" s="237"/>
      <c r="F3" s="237"/>
      <c r="G3" s="237"/>
      <c r="H3" s="237"/>
      <c r="I3" s="237"/>
      <c r="J3" s="237"/>
      <c r="K3" s="237"/>
    </row>
    <row r="4" spans="2:11" ht="18.75" customHeight="1">
      <c r="B4" s="237"/>
      <c r="C4" s="237"/>
      <c r="D4" s="237"/>
      <c r="E4" s="237"/>
      <c r="F4" s="237"/>
      <c r="G4" s="237"/>
      <c r="H4" s="237"/>
      <c r="I4" s="237"/>
      <c r="J4" s="237"/>
      <c r="K4" s="237"/>
    </row>
    <row r="5" spans="9:11" ht="21" customHeight="1">
      <c r="I5" s="11"/>
      <c r="J5" s="181"/>
      <c r="K5" s="71" t="s">
        <v>64</v>
      </c>
    </row>
    <row r="6" ht="26.25" customHeight="1"/>
    <row r="7" ht="18" customHeight="1">
      <c r="B7" s="4" t="s">
        <v>69</v>
      </c>
    </row>
    <row r="8" ht="18" customHeight="1">
      <c r="B8" s="4" t="s">
        <v>61</v>
      </c>
    </row>
    <row r="9" ht="9" customHeight="1" thickBot="1"/>
    <row r="10" spans="2:11" ht="37.5" customHeight="1" thickBot="1" thickTop="1">
      <c r="B10" s="238" t="s">
        <v>84</v>
      </c>
      <c r="C10" s="239"/>
      <c r="D10" s="239"/>
      <c r="E10" s="239"/>
      <c r="F10" s="239"/>
      <c r="G10" s="239"/>
      <c r="H10" s="239"/>
      <c r="I10" s="239"/>
      <c r="J10" s="239"/>
      <c r="K10" s="240"/>
    </row>
    <row r="11" ht="9.75" customHeight="1" thickTop="1">
      <c r="B11" s="4"/>
    </row>
    <row r="12" ht="18" customHeight="1">
      <c r="B12" s="4" t="s">
        <v>62</v>
      </c>
    </row>
    <row r="13" ht="9.75" customHeight="1" thickBot="1">
      <c r="B13" s="4"/>
    </row>
    <row r="14" spans="2:11" ht="37.5" customHeight="1" thickBot="1" thickTop="1">
      <c r="B14" s="238" t="s">
        <v>85</v>
      </c>
      <c r="C14" s="239"/>
      <c r="D14" s="239"/>
      <c r="E14" s="239"/>
      <c r="F14" s="239"/>
      <c r="G14" s="239"/>
      <c r="H14" s="239"/>
      <c r="I14" s="239"/>
      <c r="J14" s="239"/>
      <c r="K14" s="240"/>
    </row>
    <row r="15" spans="2:7" ht="31.5" customHeight="1" thickTop="1">
      <c r="B15" s="241" t="s">
        <v>86</v>
      </c>
      <c r="C15" s="241"/>
      <c r="D15" s="241"/>
      <c r="E15" s="241"/>
      <c r="F15" s="241"/>
      <c r="G15" s="241"/>
    </row>
    <row r="16" ht="18" customHeight="1">
      <c r="B16" s="4"/>
    </row>
    <row r="17" spans="2:10" ht="18" thickBot="1">
      <c r="B17" s="4" t="s">
        <v>42</v>
      </c>
      <c r="J17" s="182"/>
    </row>
    <row r="18" spans="2:11" ht="45" customHeight="1">
      <c r="B18" s="57" t="s">
        <v>37</v>
      </c>
      <c r="C18" s="227" t="s">
        <v>19</v>
      </c>
      <c r="D18" s="228"/>
      <c r="E18" s="229" t="s">
        <v>74</v>
      </c>
      <c r="F18" s="230"/>
      <c r="G18" s="230"/>
      <c r="H18" s="231"/>
      <c r="I18" s="55" t="s">
        <v>21</v>
      </c>
      <c r="J18" s="179" t="s">
        <v>87</v>
      </c>
      <c r="K18" s="56" t="s">
        <v>88</v>
      </c>
    </row>
    <row r="19" spans="2:11" ht="18" customHeight="1" thickBot="1">
      <c r="B19" s="50"/>
      <c r="C19" s="53"/>
      <c r="D19" s="54"/>
      <c r="E19" s="234" t="s">
        <v>77</v>
      </c>
      <c r="F19" s="235"/>
      <c r="G19" s="234" t="s">
        <v>78</v>
      </c>
      <c r="H19" s="235"/>
      <c r="I19" s="51"/>
      <c r="J19" s="180"/>
      <c r="K19" s="52"/>
    </row>
    <row r="20" spans="2:11" ht="18" customHeight="1" thickTop="1">
      <c r="B20" s="12" t="s">
        <v>38</v>
      </c>
      <c r="C20" s="23"/>
      <c r="D20" s="24" t="s">
        <v>89</v>
      </c>
      <c r="E20" s="58"/>
      <c r="F20" s="25" t="s">
        <v>90</v>
      </c>
      <c r="G20" s="46"/>
      <c r="H20" s="25" t="s">
        <v>90</v>
      </c>
      <c r="I20" s="8">
        <f>C20*E20+C20*G20</f>
        <v>0</v>
      </c>
      <c r="J20" s="147">
        <v>0.0245</v>
      </c>
      <c r="K20" s="43">
        <f>(J20*I20/10^6)*44/12</f>
        <v>0</v>
      </c>
    </row>
    <row r="21" spans="2:11" ht="18" customHeight="1">
      <c r="B21" s="9" t="s">
        <v>39</v>
      </c>
      <c r="C21" s="23"/>
      <c r="D21" s="24" t="s">
        <v>91</v>
      </c>
      <c r="E21" s="23"/>
      <c r="F21" s="25" t="s">
        <v>92</v>
      </c>
      <c r="G21" s="46"/>
      <c r="H21" s="25" t="s">
        <v>92</v>
      </c>
      <c r="I21" s="8">
        <f aca="true" t="shared" si="0" ref="I21:I43">C21*E21+C21*G21</f>
        <v>0</v>
      </c>
      <c r="J21" s="147">
        <v>0.0247</v>
      </c>
      <c r="K21" s="43">
        <f>(J21*I21/10^6)*44/12</f>
        <v>0</v>
      </c>
    </row>
    <row r="22" spans="2:11" ht="18" customHeight="1">
      <c r="B22" s="9" t="s">
        <v>2</v>
      </c>
      <c r="C22" s="23"/>
      <c r="D22" s="24" t="s">
        <v>93</v>
      </c>
      <c r="E22" s="23"/>
      <c r="F22" s="25" t="s">
        <v>94</v>
      </c>
      <c r="G22" s="46"/>
      <c r="H22" s="25" t="s">
        <v>94</v>
      </c>
      <c r="I22" s="8">
        <f t="shared" si="0"/>
        <v>0</v>
      </c>
      <c r="J22" s="147">
        <v>0.0255</v>
      </c>
      <c r="K22" s="43">
        <f aca="true" t="shared" si="1" ref="K22:K42">(J22*I22/10^6)*44/12</f>
        <v>0</v>
      </c>
    </row>
    <row r="23" spans="2:11" ht="18" customHeight="1">
      <c r="B23" s="9" t="s">
        <v>95</v>
      </c>
      <c r="C23" s="23"/>
      <c r="D23" s="24" t="s">
        <v>25</v>
      </c>
      <c r="E23" s="23"/>
      <c r="F23" s="25" t="s">
        <v>26</v>
      </c>
      <c r="G23" s="46"/>
      <c r="H23" s="25" t="s">
        <v>26</v>
      </c>
      <c r="I23" s="8">
        <f t="shared" si="0"/>
        <v>0</v>
      </c>
      <c r="J23" s="147">
        <v>0.0294</v>
      </c>
      <c r="K23" s="43">
        <f t="shared" si="1"/>
        <v>0</v>
      </c>
    </row>
    <row r="24" spans="2:11" ht="18" customHeight="1">
      <c r="B24" s="9" t="s">
        <v>14</v>
      </c>
      <c r="C24" s="23"/>
      <c r="D24" s="24" t="s">
        <v>25</v>
      </c>
      <c r="E24" s="23"/>
      <c r="F24" s="25" t="s">
        <v>26</v>
      </c>
      <c r="G24" s="46"/>
      <c r="H24" s="25" t="s">
        <v>26</v>
      </c>
      <c r="I24" s="8">
        <f t="shared" si="0"/>
        <v>0</v>
      </c>
      <c r="J24" s="147">
        <v>0.0254</v>
      </c>
      <c r="K24" s="43">
        <f t="shared" si="1"/>
        <v>0</v>
      </c>
    </row>
    <row r="25" spans="2:11" ht="18" customHeight="1">
      <c r="B25" s="9" t="s">
        <v>96</v>
      </c>
      <c r="C25" s="23"/>
      <c r="D25" s="24" t="s">
        <v>25</v>
      </c>
      <c r="E25" s="23"/>
      <c r="F25" s="25" t="s">
        <v>26</v>
      </c>
      <c r="G25" s="46"/>
      <c r="H25" s="25" t="s">
        <v>26</v>
      </c>
      <c r="I25" s="8">
        <f t="shared" si="0"/>
        <v>0</v>
      </c>
      <c r="J25" s="147">
        <v>0.0209</v>
      </c>
      <c r="K25" s="43">
        <f t="shared" si="1"/>
        <v>0</v>
      </c>
    </row>
    <row r="26" spans="2:11" ht="18" customHeight="1">
      <c r="B26" s="9" t="s">
        <v>13</v>
      </c>
      <c r="C26" s="23"/>
      <c r="D26" s="24" t="s">
        <v>25</v>
      </c>
      <c r="E26" s="23"/>
      <c r="F26" s="25" t="s">
        <v>26</v>
      </c>
      <c r="G26" s="46"/>
      <c r="H26" s="25" t="s">
        <v>26</v>
      </c>
      <c r="I26" s="8">
        <f t="shared" si="0"/>
        <v>0</v>
      </c>
      <c r="J26" s="147">
        <v>0.0208</v>
      </c>
      <c r="K26" s="43">
        <f t="shared" si="1"/>
        <v>0</v>
      </c>
    </row>
    <row r="27" spans="2:11" ht="18" customHeight="1">
      <c r="B27" s="7" t="s">
        <v>97</v>
      </c>
      <c r="C27" s="26"/>
      <c r="D27" s="27" t="s">
        <v>20</v>
      </c>
      <c r="E27" s="26"/>
      <c r="F27" s="28" t="s">
        <v>29</v>
      </c>
      <c r="G27" s="47"/>
      <c r="H27" s="28" t="s">
        <v>29</v>
      </c>
      <c r="I27" s="8">
        <f t="shared" si="0"/>
        <v>0</v>
      </c>
      <c r="J27" s="147">
        <v>0.0184</v>
      </c>
      <c r="K27" s="43">
        <f t="shared" si="1"/>
        <v>0</v>
      </c>
    </row>
    <row r="28" spans="2:11" ht="18" customHeight="1">
      <c r="B28" s="7" t="s">
        <v>6</v>
      </c>
      <c r="C28" s="26"/>
      <c r="D28" s="27" t="s">
        <v>20</v>
      </c>
      <c r="E28" s="26"/>
      <c r="F28" s="28" t="s">
        <v>29</v>
      </c>
      <c r="G28" s="47"/>
      <c r="H28" s="28" t="s">
        <v>29</v>
      </c>
      <c r="I28" s="8">
        <f t="shared" si="0"/>
        <v>0</v>
      </c>
      <c r="J28" s="147">
        <v>0.0187</v>
      </c>
      <c r="K28" s="43">
        <f t="shared" si="1"/>
        <v>0</v>
      </c>
    </row>
    <row r="29" spans="2:11" ht="18" customHeight="1">
      <c r="B29" s="7" t="s">
        <v>98</v>
      </c>
      <c r="C29" s="26"/>
      <c r="D29" s="27" t="s">
        <v>20</v>
      </c>
      <c r="E29" s="26"/>
      <c r="F29" s="28" t="s">
        <v>29</v>
      </c>
      <c r="G29" s="47"/>
      <c r="H29" s="28" t="s">
        <v>29</v>
      </c>
      <c r="I29" s="8">
        <f t="shared" si="0"/>
        <v>0</v>
      </c>
      <c r="J29" s="147">
        <v>0.0183</v>
      </c>
      <c r="K29" s="43">
        <f t="shared" si="1"/>
        <v>0</v>
      </c>
    </row>
    <row r="30" spans="2:11" ht="18" customHeight="1">
      <c r="B30" s="7" t="s">
        <v>99</v>
      </c>
      <c r="C30" s="26"/>
      <c r="D30" s="27" t="s">
        <v>30</v>
      </c>
      <c r="E30" s="26"/>
      <c r="F30" s="28" t="s">
        <v>29</v>
      </c>
      <c r="G30" s="47"/>
      <c r="H30" s="28" t="s">
        <v>29</v>
      </c>
      <c r="I30" s="8">
        <f t="shared" si="0"/>
        <v>0</v>
      </c>
      <c r="J30" s="147">
        <v>0.0182</v>
      </c>
      <c r="K30" s="43">
        <f t="shared" si="1"/>
        <v>0</v>
      </c>
    </row>
    <row r="31" spans="2:11" ht="18" customHeight="1">
      <c r="B31" s="7" t="s">
        <v>8</v>
      </c>
      <c r="C31" s="26"/>
      <c r="D31" s="27" t="s">
        <v>30</v>
      </c>
      <c r="E31" s="26"/>
      <c r="F31" s="28" t="s">
        <v>28</v>
      </c>
      <c r="G31" s="47"/>
      <c r="H31" s="28" t="s">
        <v>28</v>
      </c>
      <c r="I31" s="8">
        <f t="shared" si="0"/>
        <v>0</v>
      </c>
      <c r="J31" s="147">
        <v>0.0183</v>
      </c>
      <c r="K31" s="43">
        <f t="shared" si="1"/>
        <v>0</v>
      </c>
    </row>
    <row r="32" spans="2:11" ht="18" customHeight="1">
      <c r="B32" s="7" t="s">
        <v>9</v>
      </c>
      <c r="C32" s="26"/>
      <c r="D32" s="27" t="s">
        <v>30</v>
      </c>
      <c r="E32" s="26"/>
      <c r="F32" s="28" t="s">
        <v>28</v>
      </c>
      <c r="G32" s="47"/>
      <c r="H32" s="28" t="s">
        <v>28</v>
      </c>
      <c r="I32" s="8">
        <f t="shared" si="0"/>
        <v>0</v>
      </c>
      <c r="J32" s="147">
        <v>0.0185</v>
      </c>
      <c r="K32" s="43">
        <f t="shared" si="1"/>
        <v>0</v>
      </c>
    </row>
    <row r="33" spans="2:11" ht="18" customHeight="1">
      <c r="B33" s="7" t="s">
        <v>10</v>
      </c>
      <c r="C33" s="26"/>
      <c r="D33" s="27" t="s">
        <v>20</v>
      </c>
      <c r="E33" s="26"/>
      <c r="F33" s="28" t="s">
        <v>28</v>
      </c>
      <c r="G33" s="47"/>
      <c r="H33" s="28" t="s">
        <v>28</v>
      </c>
      <c r="I33" s="8">
        <f t="shared" si="0"/>
        <v>0</v>
      </c>
      <c r="J33" s="147">
        <v>0.0187</v>
      </c>
      <c r="K33" s="43">
        <f t="shared" si="1"/>
        <v>0</v>
      </c>
    </row>
    <row r="34" spans="2:11" ht="18" customHeight="1">
      <c r="B34" s="7" t="s">
        <v>11</v>
      </c>
      <c r="C34" s="26"/>
      <c r="D34" s="27" t="s">
        <v>20</v>
      </c>
      <c r="E34" s="26"/>
      <c r="F34" s="28" t="s">
        <v>28</v>
      </c>
      <c r="G34" s="47"/>
      <c r="H34" s="28" t="s">
        <v>28</v>
      </c>
      <c r="I34" s="8">
        <f t="shared" si="0"/>
        <v>0</v>
      </c>
      <c r="J34" s="147">
        <v>0.0189</v>
      </c>
      <c r="K34" s="43">
        <f t="shared" si="1"/>
        <v>0</v>
      </c>
    </row>
    <row r="35" spans="2:11" ht="18" customHeight="1">
      <c r="B35" s="7" t="s">
        <v>12</v>
      </c>
      <c r="C35" s="26"/>
      <c r="D35" s="27" t="s">
        <v>20</v>
      </c>
      <c r="E35" s="26"/>
      <c r="F35" s="28" t="s">
        <v>28</v>
      </c>
      <c r="G35" s="47"/>
      <c r="H35" s="28" t="s">
        <v>28</v>
      </c>
      <c r="I35" s="8">
        <f t="shared" si="0"/>
        <v>0</v>
      </c>
      <c r="J35" s="147">
        <v>0.0195</v>
      </c>
      <c r="K35" s="43">
        <f t="shared" si="1"/>
        <v>0</v>
      </c>
    </row>
    <row r="36" spans="2:11" ht="18" customHeight="1">
      <c r="B36" s="7" t="s">
        <v>7</v>
      </c>
      <c r="C36" s="26"/>
      <c r="D36" s="27" t="s">
        <v>100</v>
      </c>
      <c r="E36" s="26"/>
      <c r="F36" s="28" t="s">
        <v>101</v>
      </c>
      <c r="G36" s="47"/>
      <c r="H36" s="28" t="s">
        <v>101</v>
      </c>
      <c r="I36" s="8">
        <f t="shared" si="0"/>
        <v>0</v>
      </c>
      <c r="J36" s="147">
        <v>0.0161</v>
      </c>
      <c r="K36" s="43">
        <f t="shared" si="1"/>
        <v>0</v>
      </c>
    </row>
    <row r="37" spans="2:11" ht="18" customHeight="1">
      <c r="B37" s="7" t="s">
        <v>15</v>
      </c>
      <c r="C37" s="26"/>
      <c r="D37" s="27" t="s">
        <v>40</v>
      </c>
      <c r="E37" s="26"/>
      <c r="F37" s="28" t="s">
        <v>32</v>
      </c>
      <c r="G37" s="47"/>
      <c r="H37" s="28" t="s">
        <v>32</v>
      </c>
      <c r="I37" s="8">
        <f t="shared" si="0"/>
        <v>0</v>
      </c>
      <c r="J37" s="147">
        <v>0.0142</v>
      </c>
      <c r="K37" s="43">
        <f t="shared" si="1"/>
        <v>0</v>
      </c>
    </row>
    <row r="38" spans="2:11" ht="18" customHeight="1">
      <c r="B38" s="7" t="s">
        <v>16</v>
      </c>
      <c r="C38" s="26"/>
      <c r="D38" s="27" t="s">
        <v>100</v>
      </c>
      <c r="E38" s="26"/>
      <c r="F38" s="28" t="s">
        <v>101</v>
      </c>
      <c r="G38" s="47"/>
      <c r="H38" s="28" t="s">
        <v>101</v>
      </c>
      <c r="I38" s="8">
        <f t="shared" si="0"/>
        <v>0</v>
      </c>
      <c r="J38" s="147">
        <v>0.0135</v>
      </c>
      <c r="K38" s="43">
        <f t="shared" si="1"/>
        <v>0</v>
      </c>
    </row>
    <row r="39" spans="2:11" ht="18" customHeight="1">
      <c r="B39" s="7" t="s">
        <v>102</v>
      </c>
      <c r="C39" s="26"/>
      <c r="D39" s="27" t="s">
        <v>40</v>
      </c>
      <c r="E39" s="26"/>
      <c r="F39" s="28" t="s">
        <v>32</v>
      </c>
      <c r="G39" s="47"/>
      <c r="H39" s="28" t="s">
        <v>32</v>
      </c>
      <c r="I39" s="8">
        <f t="shared" si="0"/>
        <v>0</v>
      </c>
      <c r="J39" s="147">
        <v>0.0139</v>
      </c>
      <c r="K39" s="43">
        <f t="shared" si="1"/>
        <v>0</v>
      </c>
    </row>
    <row r="40" spans="2:11" ht="18" customHeight="1">
      <c r="B40" s="7" t="s">
        <v>103</v>
      </c>
      <c r="C40" s="29"/>
      <c r="D40" s="30" t="s">
        <v>104</v>
      </c>
      <c r="E40" s="26"/>
      <c r="F40" s="28" t="s">
        <v>32</v>
      </c>
      <c r="G40" s="48"/>
      <c r="H40" s="28" t="s">
        <v>32</v>
      </c>
      <c r="I40" s="8">
        <f t="shared" si="0"/>
        <v>0</v>
      </c>
      <c r="J40" s="147">
        <v>0.011</v>
      </c>
      <c r="K40" s="43">
        <f t="shared" si="1"/>
        <v>0</v>
      </c>
    </row>
    <row r="41" spans="2:11" ht="18" customHeight="1">
      <c r="B41" s="7" t="s">
        <v>105</v>
      </c>
      <c r="C41" s="29"/>
      <c r="D41" s="30" t="s">
        <v>104</v>
      </c>
      <c r="E41" s="29"/>
      <c r="F41" s="28" t="s">
        <v>32</v>
      </c>
      <c r="G41" s="48"/>
      <c r="H41" s="28" t="s">
        <v>32</v>
      </c>
      <c r="I41" s="8">
        <f t="shared" si="0"/>
        <v>0</v>
      </c>
      <c r="J41" s="147">
        <v>0.0263</v>
      </c>
      <c r="K41" s="43">
        <f t="shared" si="1"/>
        <v>0</v>
      </c>
    </row>
    <row r="42" spans="2:11" ht="18" customHeight="1">
      <c r="B42" s="7" t="s">
        <v>5</v>
      </c>
      <c r="C42" s="29"/>
      <c r="D42" s="30" t="s">
        <v>106</v>
      </c>
      <c r="E42" s="29"/>
      <c r="F42" s="28" t="s">
        <v>32</v>
      </c>
      <c r="G42" s="48"/>
      <c r="H42" s="28" t="s">
        <v>32</v>
      </c>
      <c r="I42" s="8">
        <f t="shared" si="0"/>
        <v>0</v>
      </c>
      <c r="J42" s="147">
        <v>0.0384</v>
      </c>
      <c r="K42" s="43">
        <f t="shared" si="1"/>
        <v>0</v>
      </c>
    </row>
    <row r="43" spans="2:11" ht="18" customHeight="1" thickBot="1">
      <c r="B43" s="10" t="s">
        <v>17</v>
      </c>
      <c r="C43" s="5"/>
      <c r="D43" s="2" t="s">
        <v>40</v>
      </c>
      <c r="E43" s="59"/>
      <c r="F43" s="3" t="s">
        <v>32</v>
      </c>
      <c r="G43" s="49"/>
      <c r="H43" s="3" t="s">
        <v>32</v>
      </c>
      <c r="I43" s="8">
        <f t="shared" si="0"/>
        <v>0</v>
      </c>
      <c r="J43" s="147">
        <v>0.0136</v>
      </c>
      <c r="K43" s="43">
        <f>(J43*I43/10^6)*44/12</f>
        <v>0</v>
      </c>
    </row>
    <row r="44" spans="2:11" ht="18" customHeight="1" thickBot="1" thickTop="1">
      <c r="B44" s="45" t="s">
        <v>33</v>
      </c>
      <c r="C44" s="232" t="s">
        <v>107</v>
      </c>
      <c r="D44" s="233"/>
      <c r="E44" s="232" t="s">
        <v>107</v>
      </c>
      <c r="F44" s="233"/>
      <c r="G44" s="232" t="s">
        <v>107</v>
      </c>
      <c r="H44" s="233"/>
      <c r="I44" s="17">
        <f>SUM(I20:I43)</f>
        <v>0</v>
      </c>
      <c r="J44" s="183" t="s">
        <v>107</v>
      </c>
      <c r="K44" s="41">
        <f>SUM(K20:K43)</f>
        <v>0</v>
      </c>
    </row>
    <row r="45" spans="2:11" ht="23.25" customHeight="1">
      <c r="B45" s="224"/>
      <c r="C45" s="225"/>
      <c r="D45" s="225"/>
      <c r="E45" s="225"/>
      <c r="F45" s="225"/>
      <c r="G45" s="225"/>
      <c r="H45" s="225"/>
      <c r="I45" s="225"/>
      <c r="J45" s="225"/>
      <c r="K45" s="225"/>
    </row>
    <row r="46" spans="2:11" ht="18" customHeight="1">
      <c r="B46" s="226"/>
      <c r="C46" s="226"/>
      <c r="D46" s="226"/>
      <c r="E46" s="226"/>
      <c r="F46" s="226"/>
      <c r="G46" s="226"/>
      <c r="H46" s="226"/>
      <c r="I46" s="226"/>
      <c r="J46" s="226"/>
      <c r="K46" s="226"/>
    </row>
    <row r="47" spans="2:11" ht="18" customHeight="1">
      <c r="B47" s="31"/>
      <c r="C47" s="31"/>
      <c r="D47" s="31"/>
      <c r="E47" s="31"/>
      <c r="F47" s="31"/>
      <c r="G47" s="31"/>
      <c r="H47" s="31"/>
      <c r="I47" s="31"/>
      <c r="J47" s="184"/>
      <c r="K47" s="31"/>
    </row>
    <row r="48" s="68" customFormat="1" ht="13.5">
      <c r="J48" s="142"/>
    </row>
    <row r="49" s="68" customFormat="1" ht="13.5">
      <c r="J49" s="142"/>
    </row>
    <row r="50" s="68" customFormat="1" ht="13.5">
      <c r="J50" s="142"/>
    </row>
    <row r="51" s="68" customFormat="1" ht="13.5">
      <c r="J51" s="142"/>
    </row>
    <row r="52" s="68" customFormat="1" ht="13.5">
      <c r="J52" s="142"/>
    </row>
    <row r="53" s="68" customFormat="1" ht="13.5">
      <c r="J53" s="142"/>
    </row>
    <row r="54" s="68" customFormat="1" ht="13.5">
      <c r="J54" s="142"/>
    </row>
    <row r="55" s="68" customFormat="1" ht="13.5">
      <c r="J55" s="142"/>
    </row>
    <row r="56" s="68" customFormat="1" ht="13.5">
      <c r="J56" s="142"/>
    </row>
    <row r="57" s="68" customFormat="1" ht="13.5">
      <c r="J57" s="142"/>
    </row>
    <row r="58" s="68" customFormat="1" ht="13.5">
      <c r="J58" s="142"/>
    </row>
    <row r="59" s="68" customFormat="1" ht="13.5">
      <c r="J59" s="142"/>
    </row>
    <row r="60" s="68" customFormat="1" ht="13.5">
      <c r="J60" s="142"/>
    </row>
    <row r="61" s="68" customFormat="1" ht="13.5">
      <c r="J61" s="142"/>
    </row>
    <row r="62" s="68" customFormat="1" ht="13.5">
      <c r="J62" s="142"/>
    </row>
    <row r="63" s="68" customFormat="1" ht="13.5">
      <c r="J63" s="142"/>
    </row>
    <row r="64" s="68" customFormat="1" ht="13.5">
      <c r="J64" s="142"/>
    </row>
    <row r="65" s="68" customFormat="1" ht="13.5">
      <c r="J65" s="142"/>
    </row>
    <row r="66" s="68" customFormat="1" ht="13.5">
      <c r="J66" s="142"/>
    </row>
    <row r="67" s="68" customFormat="1" ht="13.5">
      <c r="J67" s="142"/>
    </row>
    <row r="68" s="68" customFormat="1" ht="13.5">
      <c r="J68" s="142"/>
    </row>
    <row r="69" s="68" customFormat="1" ht="13.5">
      <c r="J69" s="142"/>
    </row>
    <row r="70" s="68" customFormat="1" ht="13.5">
      <c r="J70" s="142"/>
    </row>
    <row r="71" s="68" customFormat="1" ht="13.5">
      <c r="J71" s="142"/>
    </row>
    <row r="72" s="68" customFormat="1" ht="13.5">
      <c r="J72" s="142"/>
    </row>
    <row r="73" s="68" customFormat="1" ht="13.5">
      <c r="J73" s="142"/>
    </row>
    <row r="74" s="68" customFormat="1" ht="13.5">
      <c r="J74" s="142"/>
    </row>
    <row r="75" s="68" customFormat="1" ht="13.5">
      <c r="J75" s="142"/>
    </row>
    <row r="76" s="68" customFormat="1" ht="13.5">
      <c r="J76" s="142"/>
    </row>
    <row r="77" s="68" customFormat="1" ht="13.5">
      <c r="J77" s="142"/>
    </row>
    <row r="78" s="68" customFormat="1" ht="13.5">
      <c r="J78" s="142"/>
    </row>
    <row r="79" s="68" customFormat="1" ht="13.5">
      <c r="J79" s="142"/>
    </row>
    <row r="80" s="68" customFormat="1" ht="13.5">
      <c r="J80" s="142"/>
    </row>
    <row r="81" s="68" customFormat="1" ht="13.5">
      <c r="J81" s="142"/>
    </row>
    <row r="82" s="68" customFormat="1" ht="13.5">
      <c r="J82" s="142"/>
    </row>
    <row r="83" s="68" customFormat="1" ht="13.5">
      <c r="J83" s="142"/>
    </row>
  </sheetData>
  <sheetProtection/>
  <mergeCells count="12">
    <mergeCell ref="B3:K4"/>
    <mergeCell ref="B10:K10"/>
    <mergeCell ref="B14:K14"/>
    <mergeCell ref="B15:G15"/>
    <mergeCell ref="B45:K46"/>
    <mergeCell ref="C18:D18"/>
    <mergeCell ref="E18:H18"/>
    <mergeCell ref="C44:D44"/>
    <mergeCell ref="E44:F44"/>
    <mergeCell ref="G44:H44"/>
    <mergeCell ref="E19:F19"/>
    <mergeCell ref="G19:H19"/>
  </mergeCells>
  <printOptions/>
  <pageMargins left="0.7" right="0.7" top="0.75" bottom="0.75" header="0.3" footer="0.3"/>
  <pageSetup fitToHeight="1" fitToWidth="1" horizontalDpi="72" verticalDpi="72" orientation="portrait" paperSize="9" scale="74" r:id="rId1"/>
</worksheet>
</file>

<file path=xl/worksheets/sheet3.xml><?xml version="1.0" encoding="utf-8"?>
<worksheet xmlns="http://schemas.openxmlformats.org/spreadsheetml/2006/main" xmlns:r="http://schemas.openxmlformats.org/officeDocument/2006/relationships">
  <dimension ref="B1:E67"/>
  <sheetViews>
    <sheetView view="pageBreakPreview" zoomScaleSheetLayoutView="100" zoomScalePageLayoutView="0" workbookViewId="0" topLeftCell="A11">
      <selection activeCell="E39" sqref="E39"/>
    </sheetView>
  </sheetViews>
  <sheetFormatPr defaultColWidth="9.00390625" defaultRowHeight="13.5"/>
  <cols>
    <col min="1" max="1" width="13.50390625" style="67" customWidth="1"/>
    <col min="2" max="2" width="19.875" style="67" customWidth="1"/>
    <col min="3" max="3" width="19.00390625" style="67" customWidth="1"/>
    <col min="4" max="4" width="15.375" style="102" customWidth="1"/>
    <col min="5" max="5" width="20.625" style="67" customWidth="1"/>
    <col min="6" max="16384" width="9.00390625" style="67" customWidth="1"/>
  </cols>
  <sheetData>
    <row r="1" spans="2:5" ht="26.25" customHeight="1">
      <c r="B1" s="66"/>
      <c r="C1" s="66"/>
      <c r="E1" s="35" t="s">
        <v>43</v>
      </c>
    </row>
    <row r="2" ht="18.75" customHeight="1"/>
    <row r="3" spans="2:5" ht="18.75" customHeight="1">
      <c r="B3" s="242" t="s">
        <v>152</v>
      </c>
      <c r="C3" s="242"/>
      <c r="D3" s="242"/>
      <c r="E3" s="242"/>
    </row>
    <row r="4" spans="2:5" ht="18.75" customHeight="1">
      <c r="B4" s="242"/>
      <c r="C4" s="242"/>
      <c r="D4" s="242"/>
      <c r="E4" s="242"/>
    </row>
    <row r="5" spans="3:5" ht="21" customHeight="1">
      <c r="C5" s="11"/>
      <c r="D5" s="181"/>
      <c r="E5" s="71" t="s">
        <v>64</v>
      </c>
    </row>
    <row r="6" ht="24.75" customHeight="1"/>
    <row r="7" ht="18" customHeight="1">
      <c r="B7" s="4" t="s">
        <v>70</v>
      </c>
    </row>
    <row r="8" ht="18" customHeight="1">
      <c r="B8" s="4" t="s">
        <v>71</v>
      </c>
    </row>
    <row r="9" ht="9" customHeight="1" thickBot="1"/>
    <row r="10" spans="2:5" ht="37.5" customHeight="1" thickBot="1" thickTop="1">
      <c r="B10" s="238" t="s">
        <v>108</v>
      </c>
      <c r="C10" s="239"/>
      <c r="D10" s="239"/>
      <c r="E10" s="240"/>
    </row>
    <row r="11" spans="2:4" ht="19.5" customHeight="1" thickTop="1">
      <c r="B11" s="241" t="s">
        <v>109</v>
      </c>
      <c r="C11" s="241"/>
      <c r="D11" s="241"/>
    </row>
    <row r="12" ht="18" thickBot="1">
      <c r="B12" s="4" t="s">
        <v>60</v>
      </c>
    </row>
    <row r="13" spans="2:5" ht="45" customHeight="1" thickBot="1">
      <c r="B13" s="14" t="s">
        <v>37</v>
      </c>
      <c r="C13" s="13" t="s">
        <v>21</v>
      </c>
      <c r="D13" s="116" t="s">
        <v>87</v>
      </c>
      <c r="E13" s="33" t="s">
        <v>88</v>
      </c>
    </row>
    <row r="14" spans="2:5" ht="18" customHeight="1" thickTop="1">
      <c r="B14" s="12" t="s">
        <v>0</v>
      </c>
      <c r="C14" s="60"/>
      <c r="D14" s="147">
        <v>0.0245</v>
      </c>
      <c r="E14" s="43">
        <f>(D14*C14/10^6)*44/12</f>
        <v>0</v>
      </c>
    </row>
    <row r="15" spans="2:5" ht="18" customHeight="1">
      <c r="B15" s="9" t="s">
        <v>23</v>
      </c>
      <c r="C15" s="61"/>
      <c r="D15" s="147">
        <v>0.0247</v>
      </c>
      <c r="E15" s="43">
        <f>(D15*C15/10^6)*44/12</f>
        <v>0</v>
      </c>
    </row>
    <row r="16" spans="2:5" ht="18" customHeight="1">
      <c r="B16" s="9" t="s">
        <v>27</v>
      </c>
      <c r="C16" s="61"/>
      <c r="D16" s="147">
        <v>0.0255</v>
      </c>
      <c r="E16" s="43">
        <f aca="true" t="shared" si="0" ref="E16:E36">(D16*C16/10^6)*44/12</f>
        <v>0</v>
      </c>
    </row>
    <row r="17" spans="2:5" ht="18" customHeight="1">
      <c r="B17" s="9" t="s">
        <v>95</v>
      </c>
      <c r="C17" s="61"/>
      <c r="D17" s="147">
        <v>0.0294</v>
      </c>
      <c r="E17" s="43">
        <f t="shared" si="0"/>
        <v>0</v>
      </c>
    </row>
    <row r="18" spans="2:5" ht="18" customHeight="1">
      <c r="B18" s="9" t="s">
        <v>14</v>
      </c>
      <c r="C18" s="61"/>
      <c r="D18" s="147">
        <v>0.0254</v>
      </c>
      <c r="E18" s="43">
        <f t="shared" si="0"/>
        <v>0</v>
      </c>
    </row>
    <row r="19" spans="2:5" ht="18" customHeight="1">
      <c r="B19" s="9" t="s">
        <v>96</v>
      </c>
      <c r="C19" s="61"/>
      <c r="D19" s="147">
        <v>0.0209</v>
      </c>
      <c r="E19" s="43">
        <f t="shared" si="0"/>
        <v>0</v>
      </c>
    </row>
    <row r="20" spans="2:5" ht="18" customHeight="1">
      <c r="B20" s="9" t="s">
        <v>13</v>
      </c>
      <c r="C20" s="61"/>
      <c r="D20" s="147">
        <v>0.0208</v>
      </c>
      <c r="E20" s="43">
        <f t="shared" si="0"/>
        <v>0</v>
      </c>
    </row>
    <row r="21" spans="2:5" ht="18" customHeight="1">
      <c r="B21" s="7" t="s">
        <v>97</v>
      </c>
      <c r="C21" s="61"/>
      <c r="D21" s="147">
        <v>0.0184</v>
      </c>
      <c r="E21" s="43">
        <f t="shared" si="0"/>
        <v>0</v>
      </c>
    </row>
    <row r="22" spans="2:5" ht="18" customHeight="1">
      <c r="B22" s="7" t="s">
        <v>6</v>
      </c>
      <c r="C22" s="61"/>
      <c r="D22" s="147">
        <v>0.0187</v>
      </c>
      <c r="E22" s="43">
        <f t="shared" si="0"/>
        <v>0</v>
      </c>
    </row>
    <row r="23" spans="2:5" ht="18" customHeight="1">
      <c r="B23" s="7" t="s">
        <v>110</v>
      </c>
      <c r="C23" s="61"/>
      <c r="D23" s="147">
        <v>0.0183</v>
      </c>
      <c r="E23" s="43">
        <f t="shared" si="0"/>
        <v>0</v>
      </c>
    </row>
    <row r="24" spans="2:5" ht="18" customHeight="1">
      <c r="B24" s="7" t="s">
        <v>111</v>
      </c>
      <c r="C24" s="61"/>
      <c r="D24" s="147">
        <v>0.0182</v>
      </c>
      <c r="E24" s="43">
        <f t="shared" si="0"/>
        <v>0</v>
      </c>
    </row>
    <row r="25" spans="2:5" ht="18" customHeight="1">
      <c r="B25" s="7" t="s">
        <v>8</v>
      </c>
      <c r="C25" s="61"/>
      <c r="D25" s="147">
        <v>0.0183</v>
      </c>
      <c r="E25" s="43">
        <f t="shared" si="0"/>
        <v>0</v>
      </c>
    </row>
    <row r="26" spans="2:5" ht="18" customHeight="1">
      <c r="B26" s="7" t="s">
        <v>9</v>
      </c>
      <c r="C26" s="61"/>
      <c r="D26" s="147">
        <v>0.0185</v>
      </c>
      <c r="E26" s="43">
        <f t="shared" si="0"/>
        <v>0</v>
      </c>
    </row>
    <row r="27" spans="2:5" ht="18" customHeight="1">
      <c r="B27" s="7" t="s">
        <v>10</v>
      </c>
      <c r="C27" s="61"/>
      <c r="D27" s="147">
        <v>0.0187</v>
      </c>
      <c r="E27" s="43">
        <f t="shared" si="0"/>
        <v>0</v>
      </c>
    </row>
    <row r="28" spans="2:5" ht="18" customHeight="1">
      <c r="B28" s="7" t="s">
        <v>11</v>
      </c>
      <c r="C28" s="61"/>
      <c r="D28" s="147">
        <v>0.0189</v>
      </c>
      <c r="E28" s="43">
        <f t="shared" si="0"/>
        <v>0</v>
      </c>
    </row>
    <row r="29" spans="2:5" ht="18" customHeight="1">
      <c r="B29" s="7" t="s">
        <v>12</v>
      </c>
      <c r="C29" s="61"/>
      <c r="D29" s="147">
        <v>0.0195</v>
      </c>
      <c r="E29" s="43">
        <f t="shared" si="0"/>
        <v>0</v>
      </c>
    </row>
    <row r="30" spans="2:5" ht="18" customHeight="1">
      <c r="B30" s="7" t="s">
        <v>7</v>
      </c>
      <c r="C30" s="61"/>
      <c r="D30" s="147">
        <v>0.0161</v>
      </c>
      <c r="E30" s="43">
        <f t="shared" si="0"/>
        <v>0</v>
      </c>
    </row>
    <row r="31" spans="2:5" ht="18" customHeight="1">
      <c r="B31" s="7" t="s">
        <v>15</v>
      </c>
      <c r="C31" s="61"/>
      <c r="D31" s="147">
        <v>0.0142</v>
      </c>
      <c r="E31" s="43">
        <f t="shared" si="0"/>
        <v>0</v>
      </c>
    </row>
    <row r="32" spans="2:5" ht="18" customHeight="1">
      <c r="B32" s="7" t="s">
        <v>16</v>
      </c>
      <c r="C32" s="61"/>
      <c r="D32" s="147">
        <v>0.0135</v>
      </c>
      <c r="E32" s="43">
        <f t="shared" si="0"/>
        <v>0</v>
      </c>
    </row>
    <row r="33" spans="2:5" ht="18" customHeight="1">
      <c r="B33" s="7" t="s">
        <v>102</v>
      </c>
      <c r="C33" s="62"/>
      <c r="D33" s="147">
        <v>0.0139</v>
      </c>
      <c r="E33" s="43">
        <f t="shared" si="0"/>
        <v>0</v>
      </c>
    </row>
    <row r="34" spans="2:5" ht="18" customHeight="1">
      <c r="B34" s="7" t="s">
        <v>112</v>
      </c>
      <c r="C34" s="61"/>
      <c r="D34" s="147">
        <v>0.011</v>
      </c>
      <c r="E34" s="43">
        <f t="shared" si="0"/>
        <v>0</v>
      </c>
    </row>
    <row r="35" spans="2:5" ht="18" customHeight="1">
      <c r="B35" s="7" t="s">
        <v>113</v>
      </c>
      <c r="C35" s="61"/>
      <c r="D35" s="147">
        <v>0.0263</v>
      </c>
      <c r="E35" s="43">
        <f t="shared" si="0"/>
        <v>0</v>
      </c>
    </row>
    <row r="36" spans="2:5" ht="18" customHeight="1">
      <c r="B36" s="7" t="s">
        <v>5</v>
      </c>
      <c r="C36" s="61"/>
      <c r="D36" s="147">
        <v>0.0384</v>
      </c>
      <c r="E36" s="43">
        <f t="shared" si="0"/>
        <v>0</v>
      </c>
    </row>
    <row r="37" spans="2:5" ht="18" customHeight="1" thickBot="1">
      <c r="B37" s="10" t="s">
        <v>17</v>
      </c>
      <c r="C37" s="63"/>
      <c r="D37" s="147">
        <v>0.0136</v>
      </c>
      <c r="E37" s="43">
        <f>(D37*C37/10^6)*44/12</f>
        <v>0</v>
      </c>
    </row>
    <row r="38" spans="2:5" ht="18" customHeight="1" thickBot="1" thickTop="1">
      <c r="B38" s="45" t="s">
        <v>24</v>
      </c>
      <c r="C38" s="17">
        <f>SUM(C14:C37)</f>
        <v>0</v>
      </c>
      <c r="D38" s="183" t="s">
        <v>183</v>
      </c>
      <c r="E38" s="41">
        <f>SUM(E14:E37)</f>
        <v>0</v>
      </c>
    </row>
    <row r="39" spans="2:5" ht="18" customHeight="1">
      <c r="B39" s="1"/>
      <c r="C39" s="21"/>
      <c r="D39" s="185"/>
      <c r="E39" s="16"/>
    </row>
    <row r="40" spans="2:5" ht="18" customHeight="1">
      <c r="B40" s="15"/>
      <c r="C40" s="21"/>
      <c r="D40" s="185"/>
      <c r="E40" s="16"/>
    </row>
    <row r="41" s="68" customFormat="1" ht="13.5">
      <c r="D41" s="142"/>
    </row>
    <row r="42" s="68" customFormat="1" ht="13.5">
      <c r="D42" s="142"/>
    </row>
    <row r="43" s="68" customFormat="1" ht="13.5">
      <c r="D43" s="142"/>
    </row>
    <row r="44" s="68" customFormat="1" ht="13.5">
      <c r="D44" s="142"/>
    </row>
    <row r="45" s="68" customFormat="1" ht="13.5">
      <c r="D45" s="142"/>
    </row>
    <row r="46" s="68" customFormat="1" ht="13.5">
      <c r="D46" s="142"/>
    </row>
    <row r="47" s="68" customFormat="1" ht="13.5">
      <c r="D47" s="142"/>
    </row>
    <row r="48" s="68" customFormat="1" ht="13.5">
      <c r="D48" s="142"/>
    </row>
    <row r="49" s="68" customFormat="1" ht="13.5">
      <c r="D49" s="142"/>
    </row>
    <row r="50" s="68" customFormat="1" ht="13.5">
      <c r="D50" s="142"/>
    </row>
    <row r="51" s="68" customFormat="1" ht="13.5">
      <c r="D51" s="142"/>
    </row>
    <row r="52" s="68" customFormat="1" ht="13.5">
      <c r="D52" s="142"/>
    </row>
    <row r="53" s="68" customFormat="1" ht="13.5">
      <c r="D53" s="142"/>
    </row>
    <row r="54" s="68" customFormat="1" ht="13.5">
      <c r="D54" s="142"/>
    </row>
    <row r="55" s="68" customFormat="1" ht="13.5">
      <c r="D55" s="142"/>
    </row>
    <row r="56" s="68" customFormat="1" ht="13.5">
      <c r="D56" s="142"/>
    </row>
    <row r="57" s="68" customFormat="1" ht="13.5">
      <c r="D57" s="142"/>
    </row>
    <row r="58" s="68" customFormat="1" ht="13.5">
      <c r="D58" s="142"/>
    </row>
    <row r="59" s="68" customFormat="1" ht="13.5">
      <c r="D59" s="142"/>
    </row>
    <row r="60" s="68" customFormat="1" ht="13.5">
      <c r="D60" s="142"/>
    </row>
    <row r="61" s="68" customFormat="1" ht="13.5">
      <c r="D61" s="142"/>
    </row>
    <row r="62" s="68" customFormat="1" ht="13.5">
      <c r="D62" s="142"/>
    </row>
    <row r="63" s="68" customFormat="1" ht="13.5">
      <c r="D63" s="142"/>
    </row>
    <row r="64" s="68" customFormat="1" ht="13.5">
      <c r="D64" s="142"/>
    </row>
    <row r="65" s="68" customFormat="1" ht="13.5">
      <c r="D65" s="142"/>
    </row>
    <row r="66" s="68" customFormat="1" ht="13.5">
      <c r="D66" s="142"/>
    </row>
    <row r="67" s="68" customFormat="1" ht="13.5">
      <c r="D67" s="142"/>
    </row>
  </sheetData>
  <sheetProtection/>
  <mergeCells count="3">
    <mergeCell ref="B3:E4"/>
    <mergeCell ref="B10:E10"/>
    <mergeCell ref="B11:D11"/>
  </mergeCells>
  <printOptions/>
  <pageMargins left="0.7" right="0.7" top="0.75" bottom="0.75" header="0.3" footer="0.3"/>
  <pageSetup horizontalDpi="72" verticalDpi="72"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B1:I40"/>
  <sheetViews>
    <sheetView view="pageBreakPreview" zoomScaleSheetLayoutView="100" zoomScalePageLayoutView="0" workbookViewId="0" topLeftCell="F11">
      <selection activeCell="I39" sqref="I39"/>
    </sheetView>
  </sheetViews>
  <sheetFormatPr defaultColWidth="9.00390625" defaultRowHeight="13.5"/>
  <cols>
    <col min="1" max="1" width="2.00390625" style="67" customWidth="1"/>
    <col min="2" max="2" width="19.875" style="67" customWidth="1"/>
    <col min="3" max="3" width="9.75390625" style="67" bestFit="1" customWidth="1"/>
    <col min="4" max="4" width="5.25390625" style="67" bestFit="1" customWidth="1"/>
    <col min="5" max="5" width="10.625" style="67" customWidth="1"/>
    <col min="6" max="6" width="4.625" style="67" customWidth="1"/>
    <col min="7" max="7" width="15.375" style="67" bestFit="1" customWidth="1"/>
    <col min="8" max="8" width="15.375" style="67" customWidth="1"/>
    <col min="9" max="9" width="13.75390625" style="67" bestFit="1" customWidth="1"/>
    <col min="10" max="10" width="9.625" style="67" bestFit="1" customWidth="1"/>
    <col min="11" max="16384" width="9.00390625" style="67" customWidth="1"/>
  </cols>
  <sheetData>
    <row r="1" spans="2:9" ht="26.25" customHeight="1">
      <c r="B1" s="66"/>
      <c r="C1" s="66"/>
      <c r="D1" s="66"/>
      <c r="E1" s="66"/>
      <c r="F1" s="66"/>
      <c r="G1" s="66"/>
      <c r="H1" s="66"/>
      <c r="I1" s="35" t="s">
        <v>45</v>
      </c>
    </row>
    <row r="2" ht="18.75" customHeight="1"/>
    <row r="3" spans="2:9" ht="21" customHeight="1">
      <c r="B3" s="242" t="s">
        <v>153</v>
      </c>
      <c r="C3" s="242"/>
      <c r="D3" s="242"/>
      <c r="E3" s="242"/>
      <c r="F3" s="242"/>
      <c r="G3" s="242"/>
      <c r="H3" s="242"/>
      <c r="I3" s="242"/>
    </row>
    <row r="4" spans="2:9" ht="21" customHeight="1">
      <c r="B4" s="242"/>
      <c r="C4" s="242"/>
      <c r="D4" s="242"/>
      <c r="E4" s="242"/>
      <c r="F4" s="242"/>
      <c r="G4" s="242"/>
      <c r="H4" s="242"/>
      <c r="I4" s="242"/>
    </row>
    <row r="5" spans="2:9" ht="21" customHeight="1">
      <c r="B5" s="4"/>
      <c r="G5" s="11"/>
      <c r="H5" s="11"/>
      <c r="I5" s="71" t="s">
        <v>64</v>
      </c>
    </row>
    <row r="6" ht="22.5" customHeight="1"/>
    <row r="7" ht="18" customHeight="1">
      <c r="B7" s="4" t="s">
        <v>70</v>
      </c>
    </row>
    <row r="8" ht="18" customHeight="1">
      <c r="B8" s="4" t="s">
        <v>72</v>
      </c>
    </row>
    <row r="9" ht="9" customHeight="1" thickBot="1"/>
    <row r="10" spans="2:9" ht="37.5" customHeight="1" thickBot="1" thickTop="1">
      <c r="B10" s="238" t="s">
        <v>126</v>
      </c>
      <c r="C10" s="239"/>
      <c r="D10" s="239"/>
      <c r="E10" s="239"/>
      <c r="F10" s="239"/>
      <c r="G10" s="239"/>
      <c r="H10" s="239"/>
      <c r="I10" s="240"/>
    </row>
    <row r="11" spans="2:7" ht="30" customHeight="1" thickTop="1">
      <c r="B11" s="241" t="s">
        <v>131</v>
      </c>
      <c r="C11" s="241"/>
      <c r="D11" s="241"/>
      <c r="E11" s="241"/>
      <c r="F11" s="241"/>
      <c r="G11" s="241"/>
    </row>
    <row r="12" ht="18" thickBot="1">
      <c r="B12" s="4" t="s">
        <v>60</v>
      </c>
    </row>
    <row r="13" spans="2:9" ht="45" customHeight="1" thickBot="1">
      <c r="B13" s="14" t="s">
        <v>37</v>
      </c>
      <c r="C13" s="247" t="s">
        <v>58</v>
      </c>
      <c r="D13" s="248"/>
      <c r="E13" s="247" t="s">
        <v>127</v>
      </c>
      <c r="F13" s="248"/>
      <c r="G13" s="13" t="s">
        <v>21</v>
      </c>
      <c r="H13" s="32" t="s">
        <v>87</v>
      </c>
      <c r="I13" s="33" t="s">
        <v>88</v>
      </c>
    </row>
    <row r="14" spans="2:9" ht="18" customHeight="1" thickTop="1">
      <c r="B14" s="12" t="s">
        <v>0</v>
      </c>
      <c r="C14" s="243"/>
      <c r="D14" s="244"/>
      <c r="E14" s="243"/>
      <c r="F14" s="244"/>
      <c r="G14" s="8">
        <f>IF(E14=0,0,C14/(E14/100)*3600)</f>
        <v>0</v>
      </c>
      <c r="H14" s="147">
        <v>0.0245</v>
      </c>
      <c r="I14" s="43">
        <f>(H14*G14/10^6)*44/12</f>
        <v>0</v>
      </c>
    </row>
    <row r="15" spans="2:9" ht="18" customHeight="1">
      <c r="B15" s="9" t="s">
        <v>23</v>
      </c>
      <c r="C15" s="245"/>
      <c r="D15" s="246"/>
      <c r="E15" s="251"/>
      <c r="F15" s="252"/>
      <c r="G15" s="8">
        <f aca="true" t="shared" si="0" ref="G15:G37">IF(E15=0,0,C15/(E15/100)*3600)</f>
        <v>0</v>
      </c>
      <c r="H15" s="147">
        <v>0.0247</v>
      </c>
      <c r="I15" s="43">
        <f>(H15*G15/10^6)*44/12</f>
        <v>0</v>
      </c>
    </row>
    <row r="16" spans="2:9" ht="18" customHeight="1">
      <c r="B16" s="9" t="s">
        <v>27</v>
      </c>
      <c r="C16" s="245"/>
      <c r="D16" s="246"/>
      <c r="E16" s="251"/>
      <c r="F16" s="252"/>
      <c r="G16" s="8">
        <f t="shared" si="0"/>
        <v>0</v>
      </c>
      <c r="H16" s="147">
        <v>0.0255</v>
      </c>
      <c r="I16" s="43">
        <f aca="true" t="shared" si="1" ref="I16:I36">(H16*G16/10^6)*44/12</f>
        <v>0</v>
      </c>
    </row>
    <row r="17" spans="2:9" ht="18" customHeight="1">
      <c r="B17" s="9" t="s">
        <v>95</v>
      </c>
      <c r="C17" s="245"/>
      <c r="D17" s="246"/>
      <c r="E17" s="251"/>
      <c r="F17" s="252"/>
      <c r="G17" s="8">
        <f t="shared" si="0"/>
        <v>0</v>
      </c>
      <c r="H17" s="147">
        <v>0.0294</v>
      </c>
      <c r="I17" s="43">
        <f t="shared" si="1"/>
        <v>0</v>
      </c>
    </row>
    <row r="18" spans="2:9" ht="18" customHeight="1">
      <c r="B18" s="9" t="s">
        <v>14</v>
      </c>
      <c r="C18" s="245"/>
      <c r="D18" s="246"/>
      <c r="E18" s="251"/>
      <c r="F18" s="252"/>
      <c r="G18" s="8">
        <f t="shared" si="0"/>
        <v>0</v>
      </c>
      <c r="H18" s="147">
        <v>0.0254</v>
      </c>
      <c r="I18" s="43">
        <f t="shared" si="1"/>
        <v>0</v>
      </c>
    </row>
    <row r="19" spans="2:9" ht="18" customHeight="1">
      <c r="B19" s="9" t="s">
        <v>96</v>
      </c>
      <c r="C19" s="245"/>
      <c r="D19" s="246"/>
      <c r="E19" s="251"/>
      <c r="F19" s="252"/>
      <c r="G19" s="8">
        <f t="shared" si="0"/>
        <v>0</v>
      </c>
      <c r="H19" s="147">
        <v>0.0209</v>
      </c>
      <c r="I19" s="43">
        <f t="shared" si="1"/>
        <v>0</v>
      </c>
    </row>
    <row r="20" spans="2:9" ht="18" customHeight="1">
      <c r="B20" s="9" t="s">
        <v>13</v>
      </c>
      <c r="C20" s="245"/>
      <c r="D20" s="246"/>
      <c r="E20" s="251"/>
      <c r="F20" s="252"/>
      <c r="G20" s="8">
        <f t="shared" si="0"/>
        <v>0</v>
      </c>
      <c r="H20" s="147">
        <v>0.0208</v>
      </c>
      <c r="I20" s="43">
        <f t="shared" si="1"/>
        <v>0</v>
      </c>
    </row>
    <row r="21" spans="2:9" ht="18" customHeight="1">
      <c r="B21" s="7" t="s">
        <v>97</v>
      </c>
      <c r="C21" s="245"/>
      <c r="D21" s="246"/>
      <c r="E21" s="251"/>
      <c r="F21" s="252"/>
      <c r="G21" s="8">
        <f t="shared" si="0"/>
        <v>0</v>
      </c>
      <c r="H21" s="147">
        <v>0.0184</v>
      </c>
      <c r="I21" s="43">
        <f t="shared" si="1"/>
        <v>0</v>
      </c>
    </row>
    <row r="22" spans="2:9" ht="18" customHeight="1">
      <c r="B22" s="7" t="s">
        <v>6</v>
      </c>
      <c r="C22" s="245"/>
      <c r="D22" s="246"/>
      <c r="E22" s="251"/>
      <c r="F22" s="252"/>
      <c r="G22" s="8">
        <f t="shared" si="0"/>
        <v>0</v>
      </c>
      <c r="H22" s="147">
        <v>0.0187</v>
      </c>
      <c r="I22" s="43">
        <f t="shared" si="1"/>
        <v>0</v>
      </c>
    </row>
    <row r="23" spans="2:9" ht="18" customHeight="1">
      <c r="B23" s="7" t="s">
        <v>110</v>
      </c>
      <c r="C23" s="245"/>
      <c r="D23" s="246"/>
      <c r="E23" s="251"/>
      <c r="F23" s="252"/>
      <c r="G23" s="8">
        <f t="shared" si="0"/>
        <v>0</v>
      </c>
      <c r="H23" s="147">
        <v>0.0183</v>
      </c>
      <c r="I23" s="43">
        <f t="shared" si="1"/>
        <v>0</v>
      </c>
    </row>
    <row r="24" spans="2:9" ht="18" customHeight="1">
      <c r="B24" s="7" t="s">
        <v>111</v>
      </c>
      <c r="C24" s="245"/>
      <c r="D24" s="246"/>
      <c r="E24" s="251"/>
      <c r="F24" s="252"/>
      <c r="G24" s="8">
        <f t="shared" si="0"/>
        <v>0</v>
      </c>
      <c r="H24" s="147">
        <v>0.0182</v>
      </c>
      <c r="I24" s="43">
        <f t="shared" si="1"/>
        <v>0</v>
      </c>
    </row>
    <row r="25" spans="2:9" ht="18" customHeight="1">
      <c r="B25" s="7" t="s">
        <v>8</v>
      </c>
      <c r="C25" s="245"/>
      <c r="D25" s="246"/>
      <c r="E25" s="251"/>
      <c r="F25" s="252"/>
      <c r="G25" s="8">
        <f t="shared" si="0"/>
        <v>0</v>
      </c>
      <c r="H25" s="147">
        <v>0.0183</v>
      </c>
      <c r="I25" s="43">
        <f t="shared" si="1"/>
        <v>0</v>
      </c>
    </row>
    <row r="26" spans="2:9" ht="18" customHeight="1">
      <c r="B26" s="7" t="s">
        <v>9</v>
      </c>
      <c r="C26" s="245"/>
      <c r="D26" s="246"/>
      <c r="E26" s="251"/>
      <c r="F26" s="252"/>
      <c r="G26" s="8">
        <f t="shared" si="0"/>
        <v>0</v>
      </c>
      <c r="H26" s="147">
        <v>0.0185</v>
      </c>
      <c r="I26" s="43">
        <f t="shared" si="1"/>
        <v>0</v>
      </c>
    </row>
    <row r="27" spans="2:9" ht="18" customHeight="1">
      <c r="B27" s="7" t="s">
        <v>10</v>
      </c>
      <c r="C27" s="245"/>
      <c r="D27" s="246"/>
      <c r="E27" s="251"/>
      <c r="F27" s="252"/>
      <c r="G27" s="8">
        <f t="shared" si="0"/>
        <v>0</v>
      </c>
      <c r="H27" s="147">
        <v>0.0187</v>
      </c>
      <c r="I27" s="43">
        <f t="shared" si="1"/>
        <v>0</v>
      </c>
    </row>
    <row r="28" spans="2:9" ht="18" customHeight="1">
      <c r="B28" s="7" t="s">
        <v>11</v>
      </c>
      <c r="C28" s="245"/>
      <c r="D28" s="246"/>
      <c r="E28" s="251"/>
      <c r="F28" s="252"/>
      <c r="G28" s="8">
        <f t="shared" si="0"/>
        <v>0</v>
      </c>
      <c r="H28" s="147">
        <v>0.0189</v>
      </c>
      <c r="I28" s="43">
        <f t="shared" si="1"/>
        <v>0</v>
      </c>
    </row>
    <row r="29" spans="2:9" ht="18" customHeight="1">
      <c r="B29" s="7" t="s">
        <v>12</v>
      </c>
      <c r="C29" s="245"/>
      <c r="D29" s="246"/>
      <c r="E29" s="251"/>
      <c r="F29" s="252"/>
      <c r="G29" s="8">
        <f t="shared" si="0"/>
        <v>0</v>
      </c>
      <c r="H29" s="147">
        <v>0.0195</v>
      </c>
      <c r="I29" s="43">
        <f t="shared" si="1"/>
        <v>0</v>
      </c>
    </row>
    <row r="30" spans="2:9" ht="18" customHeight="1">
      <c r="B30" s="7" t="s">
        <v>7</v>
      </c>
      <c r="C30" s="245"/>
      <c r="D30" s="246"/>
      <c r="E30" s="251"/>
      <c r="F30" s="252"/>
      <c r="G30" s="8">
        <f t="shared" si="0"/>
        <v>0</v>
      </c>
      <c r="H30" s="147">
        <v>0.0161</v>
      </c>
      <c r="I30" s="43">
        <f t="shared" si="1"/>
        <v>0</v>
      </c>
    </row>
    <row r="31" spans="2:9" ht="18" customHeight="1">
      <c r="B31" s="7" t="s">
        <v>15</v>
      </c>
      <c r="C31" s="245"/>
      <c r="D31" s="246"/>
      <c r="E31" s="251"/>
      <c r="F31" s="252"/>
      <c r="G31" s="8">
        <f t="shared" si="0"/>
        <v>0</v>
      </c>
      <c r="H31" s="147">
        <v>0.0142</v>
      </c>
      <c r="I31" s="43">
        <f t="shared" si="1"/>
        <v>0</v>
      </c>
    </row>
    <row r="32" spans="2:9" ht="18" customHeight="1">
      <c r="B32" s="7" t="s">
        <v>16</v>
      </c>
      <c r="C32" s="245"/>
      <c r="D32" s="246"/>
      <c r="E32" s="251"/>
      <c r="F32" s="252"/>
      <c r="G32" s="8">
        <f t="shared" si="0"/>
        <v>0</v>
      </c>
      <c r="H32" s="147">
        <v>0.0135</v>
      </c>
      <c r="I32" s="43">
        <f t="shared" si="1"/>
        <v>0</v>
      </c>
    </row>
    <row r="33" spans="2:9" ht="18" customHeight="1">
      <c r="B33" s="7" t="s">
        <v>102</v>
      </c>
      <c r="C33" s="245"/>
      <c r="D33" s="246"/>
      <c r="E33" s="251"/>
      <c r="F33" s="252"/>
      <c r="G33" s="8">
        <f t="shared" si="0"/>
        <v>0</v>
      </c>
      <c r="H33" s="147">
        <v>0.0139</v>
      </c>
      <c r="I33" s="43">
        <f t="shared" si="1"/>
        <v>0</v>
      </c>
    </row>
    <row r="34" spans="2:9" ht="18" customHeight="1">
      <c r="B34" s="7" t="s">
        <v>112</v>
      </c>
      <c r="C34" s="245"/>
      <c r="D34" s="246"/>
      <c r="E34" s="251"/>
      <c r="F34" s="252"/>
      <c r="G34" s="8">
        <f t="shared" si="0"/>
        <v>0</v>
      </c>
      <c r="H34" s="147">
        <v>0.011</v>
      </c>
      <c r="I34" s="43">
        <f t="shared" si="1"/>
        <v>0</v>
      </c>
    </row>
    <row r="35" spans="2:9" ht="18" customHeight="1">
      <c r="B35" s="7" t="s">
        <v>113</v>
      </c>
      <c r="C35" s="245"/>
      <c r="D35" s="246"/>
      <c r="E35" s="251"/>
      <c r="F35" s="252"/>
      <c r="G35" s="8">
        <f t="shared" si="0"/>
        <v>0</v>
      </c>
      <c r="H35" s="147">
        <v>0.0263</v>
      </c>
      <c r="I35" s="43">
        <f t="shared" si="1"/>
        <v>0</v>
      </c>
    </row>
    <row r="36" spans="2:9" ht="18" customHeight="1">
      <c r="B36" s="7" t="s">
        <v>5</v>
      </c>
      <c r="C36" s="245"/>
      <c r="D36" s="246"/>
      <c r="E36" s="251"/>
      <c r="F36" s="252"/>
      <c r="G36" s="8">
        <f t="shared" si="0"/>
        <v>0</v>
      </c>
      <c r="H36" s="147">
        <v>0.0384</v>
      </c>
      <c r="I36" s="43">
        <f t="shared" si="1"/>
        <v>0</v>
      </c>
    </row>
    <row r="37" spans="2:9" ht="18" customHeight="1" thickBot="1">
      <c r="B37" s="10" t="s">
        <v>17</v>
      </c>
      <c r="C37" s="249"/>
      <c r="D37" s="250"/>
      <c r="E37" s="253"/>
      <c r="F37" s="254"/>
      <c r="G37" s="8">
        <f t="shared" si="0"/>
        <v>0</v>
      </c>
      <c r="H37" s="147">
        <v>0.0136</v>
      </c>
      <c r="I37" s="43">
        <f>(H37*G37/10^6)*44/12</f>
        <v>0</v>
      </c>
    </row>
    <row r="38" spans="2:9" ht="18" customHeight="1" thickBot="1" thickTop="1">
      <c r="B38" s="45" t="s">
        <v>24</v>
      </c>
      <c r="C38" s="232">
        <f>SUM(C14:C37)</f>
        <v>0</v>
      </c>
      <c r="D38" s="233"/>
      <c r="E38" s="232" t="s">
        <v>107</v>
      </c>
      <c r="F38" s="233"/>
      <c r="G38" s="17">
        <f>SUM(G14:G37)</f>
        <v>0</v>
      </c>
      <c r="H38" s="18" t="s">
        <v>107</v>
      </c>
      <c r="I38" s="41">
        <f>SUM(I14:I37)</f>
        <v>0</v>
      </c>
    </row>
    <row r="39" spans="2:9" ht="18" customHeight="1">
      <c r="B39" s="1"/>
      <c r="C39" s="19"/>
      <c r="D39" s="20"/>
      <c r="E39" s="19"/>
      <c r="F39" s="20"/>
      <c r="G39" s="21"/>
      <c r="H39" s="22"/>
      <c r="I39" s="16"/>
    </row>
    <row r="40" spans="2:9" ht="18" customHeight="1">
      <c r="B40" s="15"/>
      <c r="C40" s="19"/>
      <c r="D40" s="20"/>
      <c r="E40" s="19"/>
      <c r="F40" s="20"/>
      <c r="G40" s="21"/>
      <c r="H40" s="22"/>
      <c r="I40" s="16"/>
    </row>
    <row r="41" s="68" customFormat="1" ht="13.5"/>
    <row r="42" s="68" customFormat="1" ht="13.5"/>
    <row r="43" s="68" customFormat="1" ht="13.5"/>
    <row r="44" s="68" customFormat="1" ht="13.5"/>
    <row r="45" s="68" customFormat="1" ht="13.5"/>
    <row r="46" s="68" customFormat="1" ht="13.5"/>
    <row r="47" s="68" customFormat="1" ht="13.5"/>
    <row r="48" s="68" customFormat="1" ht="13.5"/>
    <row r="49" s="68" customFormat="1" ht="13.5"/>
    <row r="50" s="68" customFormat="1" ht="13.5"/>
    <row r="51" s="68" customFormat="1" ht="13.5"/>
    <row r="52" s="68" customFormat="1" ht="13.5"/>
    <row r="53" s="68" customFormat="1" ht="13.5"/>
    <row r="54" s="68" customFormat="1" ht="13.5"/>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sheetData>
  <sheetProtection/>
  <mergeCells count="55">
    <mergeCell ref="E35:F35"/>
    <mergeCell ref="E36:F36"/>
    <mergeCell ref="E37:F37"/>
    <mergeCell ref="E31:F31"/>
    <mergeCell ref="E32:F32"/>
    <mergeCell ref="E33:F33"/>
    <mergeCell ref="E34:F34"/>
    <mergeCell ref="E27:F27"/>
    <mergeCell ref="E28:F28"/>
    <mergeCell ref="E29:F29"/>
    <mergeCell ref="E30:F30"/>
    <mergeCell ref="E23:F23"/>
    <mergeCell ref="E24:F24"/>
    <mergeCell ref="E25:F25"/>
    <mergeCell ref="E26:F26"/>
    <mergeCell ref="C38:D38"/>
    <mergeCell ref="E14:F14"/>
    <mergeCell ref="E15:F15"/>
    <mergeCell ref="E16:F16"/>
    <mergeCell ref="E17:F17"/>
    <mergeCell ref="E18:F18"/>
    <mergeCell ref="E19:F19"/>
    <mergeCell ref="E20:F20"/>
    <mergeCell ref="E21:F21"/>
    <mergeCell ref="E22:F22"/>
    <mergeCell ref="C34:D34"/>
    <mergeCell ref="C35:D35"/>
    <mergeCell ref="C36:D36"/>
    <mergeCell ref="C37:D37"/>
    <mergeCell ref="C30:D30"/>
    <mergeCell ref="C31:D31"/>
    <mergeCell ref="C32:D32"/>
    <mergeCell ref="C33:D33"/>
    <mergeCell ref="C28:D28"/>
    <mergeCell ref="C29:D29"/>
    <mergeCell ref="C22:D22"/>
    <mergeCell ref="C23:D23"/>
    <mergeCell ref="C24:D24"/>
    <mergeCell ref="C25:D25"/>
    <mergeCell ref="C20:D20"/>
    <mergeCell ref="C21:D21"/>
    <mergeCell ref="B3:I4"/>
    <mergeCell ref="E38:F38"/>
    <mergeCell ref="B10:I10"/>
    <mergeCell ref="C13:D13"/>
    <mergeCell ref="E13:F13"/>
    <mergeCell ref="B11:G11"/>
    <mergeCell ref="C26:D26"/>
    <mergeCell ref="C27:D27"/>
    <mergeCell ref="C14:D14"/>
    <mergeCell ref="C15:D15"/>
    <mergeCell ref="C16:D16"/>
    <mergeCell ref="C17:D17"/>
    <mergeCell ref="C18:D18"/>
    <mergeCell ref="C19:D19"/>
  </mergeCells>
  <printOptions/>
  <pageMargins left="0.7" right="0.7" top="0.75" bottom="0.75" header="0.3" footer="0.3"/>
  <pageSetup fitToHeight="1" fitToWidth="1" horizontalDpi="72" verticalDpi="72" orientation="portrait" paperSize="9" scale="92" r:id="rId1"/>
</worksheet>
</file>

<file path=xl/worksheets/sheet5.xml><?xml version="1.0" encoding="utf-8"?>
<worksheet xmlns="http://schemas.openxmlformats.org/spreadsheetml/2006/main" xmlns:r="http://schemas.openxmlformats.org/officeDocument/2006/relationships">
  <dimension ref="B1:F20"/>
  <sheetViews>
    <sheetView tabSelected="1" view="pageBreakPreview" zoomScaleSheetLayoutView="100" zoomScalePageLayoutView="0" workbookViewId="0" topLeftCell="A1">
      <selection activeCell="K3" sqref="K3"/>
    </sheetView>
  </sheetViews>
  <sheetFormatPr defaultColWidth="9.00390625" defaultRowHeight="13.5"/>
  <cols>
    <col min="1" max="1" width="7.25390625" style="67" customWidth="1"/>
    <col min="2" max="2" width="19.75390625" style="67" customWidth="1"/>
    <col min="3" max="3" width="17.625" style="67" customWidth="1"/>
    <col min="4" max="4" width="15.375" style="67" customWidth="1"/>
    <col min="5" max="5" width="19.00390625" style="67" customWidth="1"/>
    <col min="6" max="6" width="9.625" style="67" bestFit="1" customWidth="1"/>
    <col min="7" max="16384" width="9.00390625" style="67" customWidth="1"/>
  </cols>
  <sheetData>
    <row r="1" spans="2:5" ht="26.25" customHeight="1">
      <c r="B1" s="66"/>
      <c r="C1" s="66"/>
      <c r="D1" s="66"/>
      <c r="E1" s="35" t="s">
        <v>52</v>
      </c>
    </row>
    <row r="2" ht="18.75" customHeight="1"/>
    <row r="3" spans="2:5" ht="21" customHeight="1">
      <c r="B3" s="242" t="s">
        <v>153</v>
      </c>
      <c r="C3" s="255"/>
      <c r="D3" s="255"/>
      <c r="E3" s="255"/>
    </row>
    <row r="4" spans="2:5" ht="21" customHeight="1">
      <c r="B4" s="255"/>
      <c r="C4" s="255"/>
      <c r="D4" s="255"/>
      <c r="E4" s="255"/>
    </row>
    <row r="5" spans="2:5" ht="21" customHeight="1">
      <c r="B5" s="4"/>
      <c r="C5" s="11"/>
      <c r="D5" s="11"/>
      <c r="E5" s="71" t="s">
        <v>64</v>
      </c>
    </row>
    <row r="6" spans="2:6" ht="21" customHeight="1">
      <c r="B6" s="4"/>
      <c r="C6" s="11"/>
      <c r="D6" s="11"/>
      <c r="F6" s="71"/>
    </row>
    <row r="7" ht="20.25" customHeight="1"/>
    <row r="8" ht="18" customHeight="1">
      <c r="B8" s="4" t="s">
        <v>69</v>
      </c>
    </row>
    <row r="9" ht="18" customHeight="1">
      <c r="B9" s="4" t="s">
        <v>46</v>
      </c>
    </row>
    <row r="10" ht="9" customHeight="1" thickBot="1"/>
    <row r="11" spans="2:5" ht="37.5" customHeight="1" thickBot="1" thickTop="1">
      <c r="B11" s="238" t="s">
        <v>79</v>
      </c>
      <c r="C11" s="239"/>
      <c r="D11" s="239"/>
      <c r="E11" s="240"/>
    </row>
    <row r="12" spans="2:5" ht="21.75" customHeight="1" thickTop="1">
      <c r="B12" s="241" t="s">
        <v>128</v>
      </c>
      <c r="C12" s="241"/>
      <c r="D12" s="241"/>
      <c r="E12" s="241"/>
    </row>
    <row r="13" ht="18" thickBot="1">
      <c r="B13" s="4" t="s">
        <v>60</v>
      </c>
    </row>
    <row r="14" spans="2:5" ht="45" customHeight="1" thickBot="1">
      <c r="B14" s="14" t="s">
        <v>49</v>
      </c>
      <c r="C14" s="13" t="s">
        <v>47</v>
      </c>
      <c r="D14" s="32" t="s">
        <v>75</v>
      </c>
      <c r="E14" s="33" t="s">
        <v>88</v>
      </c>
    </row>
    <row r="15" spans="2:5" ht="18" customHeight="1" thickTop="1">
      <c r="B15" s="64" t="s">
        <v>67</v>
      </c>
      <c r="C15" s="8"/>
      <c r="D15" s="34">
        <v>0</v>
      </c>
      <c r="E15" s="40">
        <f>D15*C15/10^6</f>
        <v>0</v>
      </c>
    </row>
    <row r="16" spans="2:5" ht="18" customHeight="1">
      <c r="B16" s="65" t="s">
        <v>18</v>
      </c>
      <c r="C16" s="8"/>
      <c r="D16" s="34">
        <v>0</v>
      </c>
      <c r="E16" s="40">
        <f>D16*C16/10^6</f>
        <v>0</v>
      </c>
    </row>
    <row r="17" spans="2:5" ht="18" customHeight="1" thickBot="1">
      <c r="B17" s="65" t="s">
        <v>114</v>
      </c>
      <c r="C17" s="8"/>
      <c r="D17" s="34">
        <v>0</v>
      </c>
      <c r="E17" s="40">
        <f>D17*C17/10^6</f>
        <v>0</v>
      </c>
    </row>
    <row r="18" spans="2:5" ht="18" customHeight="1" thickBot="1" thickTop="1">
      <c r="B18" s="45" t="s">
        <v>24</v>
      </c>
      <c r="C18" s="17"/>
      <c r="D18" s="18" t="s">
        <v>107</v>
      </c>
      <c r="E18" s="41">
        <f>SUM(E15:E17)</f>
        <v>0</v>
      </c>
    </row>
    <row r="19" spans="2:5" ht="18" customHeight="1">
      <c r="B19" s="1"/>
      <c r="C19" s="21"/>
      <c r="D19" s="22"/>
      <c r="E19" s="16"/>
    </row>
    <row r="20" spans="2:5" ht="18" customHeight="1">
      <c r="B20" s="15"/>
      <c r="C20" s="21"/>
      <c r="D20" s="22"/>
      <c r="E20" s="16"/>
    </row>
    <row r="21" s="68" customFormat="1" ht="13.5"/>
    <row r="22" s="68" customFormat="1" ht="13.5"/>
    <row r="23" s="68" customFormat="1" ht="13.5"/>
    <row r="24" s="68" customFormat="1" ht="13.5"/>
    <row r="25" s="68" customFormat="1" ht="13.5"/>
    <row r="26" s="68" customFormat="1" ht="13.5"/>
    <row r="27" s="68" customFormat="1" ht="13.5"/>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row r="47" s="68" customFormat="1" ht="13.5"/>
  </sheetData>
  <sheetProtection/>
  <mergeCells count="3">
    <mergeCell ref="B11:E11"/>
    <mergeCell ref="B12:E12"/>
    <mergeCell ref="B3:E4"/>
  </mergeCells>
  <printOptions/>
  <pageMargins left="0.7" right="0.7" top="0.75" bottom="0.75" header="0.3" footer="0.3"/>
  <pageSetup horizontalDpi="300" verticalDpi="3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view="pageBreakPreview" zoomScaleSheetLayoutView="100" zoomScalePageLayoutView="0" workbookViewId="0" topLeftCell="B1">
      <selection activeCell="E26" sqref="E26"/>
    </sheetView>
  </sheetViews>
  <sheetFormatPr defaultColWidth="9.00390625" defaultRowHeight="13.5"/>
  <cols>
    <col min="1" max="1" width="1.625" style="67" customWidth="1"/>
    <col min="2" max="2" width="19.875" style="67" customWidth="1"/>
    <col min="3" max="3" width="9.75390625" style="67" bestFit="1" customWidth="1"/>
    <col min="4" max="4" width="5.25390625" style="67" bestFit="1" customWidth="1"/>
    <col min="5" max="5" width="10.625" style="67" customWidth="1"/>
    <col min="6" max="6" width="4.625" style="67" customWidth="1"/>
    <col min="7" max="7" width="15.375" style="67" bestFit="1" customWidth="1"/>
    <col min="8" max="8" width="15.375" style="67" customWidth="1"/>
    <col min="9" max="9" width="13.75390625" style="67" bestFit="1" customWidth="1"/>
    <col min="10" max="10" width="9.625" style="67" bestFit="1" customWidth="1"/>
    <col min="11" max="16384" width="9.00390625" style="67" customWidth="1"/>
  </cols>
  <sheetData>
    <row r="1" spans="2:9" ht="26.25" customHeight="1">
      <c r="B1" s="66"/>
      <c r="C1" s="66"/>
      <c r="D1" s="66"/>
      <c r="E1" s="66"/>
      <c r="F1" s="66"/>
      <c r="G1" s="66"/>
      <c r="H1" s="66"/>
      <c r="I1" s="35" t="s">
        <v>51</v>
      </c>
    </row>
    <row r="2" ht="18.75" customHeight="1"/>
    <row r="3" spans="2:9" ht="21" customHeight="1">
      <c r="B3" s="242" t="s">
        <v>153</v>
      </c>
      <c r="C3" s="242"/>
      <c r="D3" s="242"/>
      <c r="E3" s="242"/>
      <c r="F3" s="242"/>
      <c r="G3" s="242"/>
      <c r="H3" s="242"/>
      <c r="I3" s="242"/>
    </row>
    <row r="4" spans="2:9" ht="21" customHeight="1">
      <c r="B4" s="242"/>
      <c r="C4" s="242"/>
      <c r="D4" s="242"/>
      <c r="E4" s="242"/>
      <c r="F4" s="242"/>
      <c r="G4" s="242"/>
      <c r="H4" s="242"/>
      <c r="I4" s="242"/>
    </row>
    <row r="5" spans="2:9" ht="21" customHeight="1">
      <c r="B5" s="4"/>
      <c r="G5" s="11"/>
      <c r="H5" s="11"/>
      <c r="I5" s="71" t="s">
        <v>64</v>
      </c>
    </row>
    <row r="6" ht="20.25" customHeight="1">
      <c r="E6" s="42"/>
    </row>
    <row r="7" ht="18" customHeight="1">
      <c r="B7" s="4" t="s">
        <v>69</v>
      </c>
    </row>
    <row r="8" ht="18" customHeight="1">
      <c r="B8" s="4" t="s">
        <v>48</v>
      </c>
    </row>
    <row r="9" ht="9" customHeight="1" thickBot="1"/>
    <row r="10" spans="2:9" ht="37.5" customHeight="1" thickBot="1" thickTop="1">
      <c r="B10" s="238" t="s">
        <v>129</v>
      </c>
      <c r="C10" s="239"/>
      <c r="D10" s="239"/>
      <c r="E10" s="239"/>
      <c r="F10" s="239"/>
      <c r="G10" s="239"/>
      <c r="H10" s="239"/>
      <c r="I10" s="240"/>
    </row>
    <row r="11" spans="2:7" ht="30" customHeight="1" thickTop="1">
      <c r="B11" s="241" t="s">
        <v>132</v>
      </c>
      <c r="C11" s="241"/>
      <c r="D11" s="241"/>
      <c r="E11" s="241"/>
      <c r="F11" s="241"/>
      <c r="G11" s="241"/>
    </row>
    <row r="12" ht="18" thickBot="1">
      <c r="B12" s="4" t="s">
        <v>60</v>
      </c>
    </row>
    <row r="13" spans="2:9" ht="45" customHeight="1" thickBot="1">
      <c r="B13" s="14" t="s">
        <v>49</v>
      </c>
      <c r="C13" s="247" t="s">
        <v>59</v>
      </c>
      <c r="D13" s="248"/>
      <c r="E13" s="247" t="s">
        <v>127</v>
      </c>
      <c r="F13" s="248"/>
      <c r="G13" s="13" t="s">
        <v>21</v>
      </c>
      <c r="H13" s="32" t="s">
        <v>75</v>
      </c>
      <c r="I13" s="33" t="s">
        <v>88</v>
      </c>
    </row>
    <row r="14" spans="2:9" ht="18" customHeight="1" thickTop="1">
      <c r="B14" s="12" t="s">
        <v>67</v>
      </c>
      <c r="C14" s="243"/>
      <c r="D14" s="244"/>
      <c r="E14" s="243"/>
      <c r="F14" s="244"/>
      <c r="G14" s="8">
        <f>IF(E14=0,0,C14/(E14/100)*3600)</f>
        <v>0</v>
      </c>
      <c r="H14" s="6">
        <v>0</v>
      </c>
      <c r="I14" s="40">
        <f>H14*G14/10^6</f>
        <v>0</v>
      </c>
    </row>
    <row r="15" spans="2:9" ht="18" customHeight="1">
      <c r="B15" s="9" t="s">
        <v>18</v>
      </c>
      <c r="C15" s="245"/>
      <c r="D15" s="246"/>
      <c r="E15" s="251"/>
      <c r="F15" s="252"/>
      <c r="G15" s="8">
        <f>IF(E15=0,0,C15/(E15/100)*3600)</f>
        <v>0</v>
      </c>
      <c r="H15" s="6">
        <v>0</v>
      </c>
      <c r="I15" s="40">
        <f>H15*G15/10^6</f>
        <v>0</v>
      </c>
    </row>
    <row r="16" spans="2:9" ht="18" customHeight="1" thickBot="1">
      <c r="B16" s="9" t="s">
        <v>114</v>
      </c>
      <c r="C16" s="249"/>
      <c r="D16" s="250"/>
      <c r="E16" s="253"/>
      <c r="F16" s="254"/>
      <c r="G16" s="8">
        <f>IF(E16=0,0,C16/(E16/100)*3600)</f>
        <v>0</v>
      </c>
      <c r="H16" s="6">
        <v>0</v>
      </c>
      <c r="I16" s="40">
        <f>H16*G16/10^6</f>
        <v>0</v>
      </c>
    </row>
    <row r="17" spans="2:9" ht="18" customHeight="1" thickBot="1" thickTop="1">
      <c r="B17" s="45" t="s">
        <v>24</v>
      </c>
      <c r="C17" s="232">
        <f>SUM(C14:C16)</f>
        <v>0</v>
      </c>
      <c r="D17" s="233"/>
      <c r="E17" s="232" t="s">
        <v>107</v>
      </c>
      <c r="F17" s="233"/>
      <c r="G17" s="17">
        <f>SUM(G14:G16)</f>
        <v>0</v>
      </c>
      <c r="H17" s="18" t="s">
        <v>107</v>
      </c>
      <c r="I17" s="41">
        <f>SUM(I14:I16)</f>
        <v>0</v>
      </c>
    </row>
    <row r="18" spans="2:9" ht="18" customHeight="1">
      <c r="B18" s="1"/>
      <c r="C18" s="19"/>
      <c r="D18" s="20"/>
      <c r="E18" s="19"/>
      <c r="F18" s="20"/>
      <c r="G18" s="21"/>
      <c r="H18" s="22"/>
      <c r="I18" s="16"/>
    </row>
    <row r="19" spans="2:9" ht="18" customHeight="1">
      <c r="B19" s="15"/>
      <c r="C19" s="19"/>
      <c r="D19" s="20"/>
      <c r="E19" s="19"/>
      <c r="F19" s="20"/>
      <c r="G19" s="21"/>
      <c r="H19" s="22"/>
      <c r="I19" s="16"/>
    </row>
    <row r="20" s="68" customFormat="1" ht="13.5"/>
    <row r="21" s="68" customFormat="1" ht="13.5"/>
    <row r="22" s="68" customFormat="1" ht="13.5"/>
    <row r="23" s="68" customFormat="1" ht="13.5"/>
    <row r="24" s="68" customFormat="1" ht="13.5"/>
    <row r="25" s="68" customFormat="1" ht="13.5"/>
    <row r="26" s="68" customFormat="1" ht="13.5"/>
    <row r="27" s="68" customFormat="1" ht="13.5"/>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sheetData>
  <sheetProtection/>
  <mergeCells count="13">
    <mergeCell ref="E14:F14"/>
    <mergeCell ref="E15:F15"/>
    <mergeCell ref="E16:F16"/>
    <mergeCell ref="B3:I4"/>
    <mergeCell ref="E17:F17"/>
    <mergeCell ref="C13:D13"/>
    <mergeCell ref="E13:F13"/>
    <mergeCell ref="B10:I10"/>
    <mergeCell ref="C14:D14"/>
    <mergeCell ref="C15:D15"/>
    <mergeCell ref="C16:D16"/>
    <mergeCell ref="B11:G11"/>
    <mergeCell ref="C17:D17"/>
  </mergeCells>
  <printOptions/>
  <pageMargins left="0.7" right="0.7" top="0.75" bottom="0.75" header="0.3" footer="0.3"/>
  <pageSetup fitToHeight="1" fitToWidth="1" horizontalDpi="72" verticalDpi="72"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I34"/>
  <sheetViews>
    <sheetView view="pageBreakPreview" zoomScaleSheetLayoutView="100" zoomScalePageLayoutView="0" workbookViewId="0" topLeftCell="B16">
      <selection activeCell="E38" sqref="E38"/>
    </sheetView>
  </sheetViews>
  <sheetFormatPr defaultColWidth="9.00390625" defaultRowHeight="13.5"/>
  <cols>
    <col min="1" max="1" width="6.375" style="101" customWidth="1"/>
    <col min="2" max="2" width="5.125" style="101" customWidth="1"/>
    <col min="3" max="3" width="19.75390625" style="101" customWidth="1"/>
    <col min="4" max="4" width="9.75390625" style="101" bestFit="1" customWidth="1"/>
    <col min="5" max="5" width="9.00390625" style="101" customWidth="1"/>
    <col min="6" max="6" width="18.125" style="101" customWidth="1"/>
    <col min="7" max="7" width="11.625" style="101" customWidth="1"/>
    <col min="8" max="8" width="6.00390625" style="101" customWidth="1"/>
    <col min="9" max="16384" width="9.00390625" style="101" customWidth="1"/>
  </cols>
  <sheetData>
    <row r="1" ht="26.25" customHeight="1">
      <c r="I1" s="109" t="s">
        <v>50</v>
      </c>
    </row>
    <row r="2" ht="18.75" customHeight="1"/>
    <row r="3" spans="1:9" ht="21" customHeight="1">
      <c r="A3" s="236" t="s">
        <v>153</v>
      </c>
      <c r="B3" s="236"/>
      <c r="C3" s="236"/>
      <c r="D3" s="236"/>
      <c r="E3" s="236"/>
      <c r="F3" s="236"/>
      <c r="G3" s="236"/>
      <c r="H3" s="236"/>
      <c r="I3" s="236"/>
    </row>
    <row r="4" spans="1:9" ht="21" customHeight="1">
      <c r="A4" s="236"/>
      <c r="B4" s="236"/>
      <c r="C4" s="236"/>
      <c r="D4" s="236"/>
      <c r="E4" s="236"/>
      <c r="F4" s="236"/>
      <c r="G4" s="236"/>
      <c r="H4" s="236"/>
      <c r="I4" s="236"/>
    </row>
    <row r="5" spans="3:8" ht="21" customHeight="1">
      <c r="C5" s="103"/>
      <c r="F5" s="111"/>
      <c r="H5" s="110" t="s">
        <v>64</v>
      </c>
    </row>
    <row r="6" ht="21" customHeight="1"/>
    <row r="7" ht="22.5" customHeight="1">
      <c r="C7" s="103" t="s">
        <v>184</v>
      </c>
    </row>
    <row r="8" ht="19.5" customHeight="1" thickBot="1">
      <c r="G8" s="112"/>
    </row>
    <row r="9" spans="3:8" ht="37.5" customHeight="1" thickBot="1" thickTop="1">
      <c r="C9" s="264" t="s">
        <v>154</v>
      </c>
      <c r="D9" s="265"/>
      <c r="E9" s="265"/>
      <c r="F9" s="265"/>
      <c r="G9" s="265"/>
      <c r="H9" s="266"/>
    </row>
    <row r="10" spans="3:8" ht="18.75" customHeight="1" thickTop="1">
      <c r="C10" s="267" t="s">
        <v>115</v>
      </c>
      <c r="D10" s="267"/>
      <c r="E10" s="267"/>
      <c r="F10" s="267"/>
      <c r="G10" s="267"/>
      <c r="H10" s="267"/>
    </row>
    <row r="11" spans="3:8" ht="18.75" customHeight="1" thickBot="1">
      <c r="C11" s="113"/>
      <c r="G11" s="114"/>
      <c r="H11" s="114"/>
    </row>
    <row r="12" spans="3:8" ht="55.5" customHeight="1" thickBot="1">
      <c r="C12" s="115" t="s">
        <v>155</v>
      </c>
      <c r="D12" s="258" t="s">
        <v>156</v>
      </c>
      <c r="E12" s="259"/>
      <c r="F12" s="116" t="s">
        <v>157</v>
      </c>
      <c r="G12" s="260" t="s">
        <v>160</v>
      </c>
      <c r="H12" s="261"/>
    </row>
    <row r="13" spans="3:8" ht="18" customHeight="1" thickTop="1">
      <c r="C13" s="117" t="s">
        <v>22</v>
      </c>
      <c r="D13" s="268"/>
      <c r="E13" s="269"/>
      <c r="F13" s="118">
        <v>0</v>
      </c>
      <c r="G13" s="262">
        <f>D13*F13</f>
        <v>0</v>
      </c>
      <c r="H13" s="263"/>
    </row>
    <row r="14" spans="3:8" ht="18" customHeight="1">
      <c r="C14" s="119" t="s">
        <v>36</v>
      </c>
      <c r="D14" s="272"/>
      <c r="E14" s="273"/>
      <c r="F14" s="118">
        <v>0</v>
      </c>
      <c r="G14" s="256">
        <f>D14*F14</f>
        <v>0</v>
      </c>
      <c r="H14" s="257"/>
    </row>
    <row r="15" spans="3:8" ht="18" customHeight="1">
      <c r="C15" s="119" t="s">
        <v>35</v>
      </c>
      <c r="D15" s="272"/>
      <c r="E15" s="273"/>
      <c r="F15" s="118">
        <v>0</v>
      </c>
      <c r="G15" s="256">
        <f>D15*F15</f>
        <v>0</v>
      </c>
      <c r="H15" s="257"/>
    </row>
    <row r="16" spans="3:8" ht="18" customHeight="1" thickBot="1">
      <c r="C16" s="120" t="s">
        <v>68</v>
      </c>
      <c r="D16" s="272"/>
      <c r="E16" s="273"/>
      <c r="F16" s="118">
        <v>0</v>
      </c>
      <c r="G16" s="256">
        <f>D16*F16</f>
        <v>0</v>
      </c>
      <c r="H16" s="257"/>
    </row>
    <row r="17" spans="3:8" ht="18" customHeight="1" thickBot="1" thickTop="1">
      <c r="C17" s="121" t="s">
        <v>116</v>
      </c>
      <c r="D17" s="270"/>
      <c r="E17" s="271"/>
      <c r="F17" s="118">
        <v>0</v>
      </c>
      <c r="G17" s="262">
        <f>D17*F17</f>
        <v>0</v>
      </c>
      <c r="H17" s="263"/>
    </row>
    <row r="18" spans="3:8" ht="18" customHeight="1" thickBot="1" thickTop="1">
      <c r="C18" s="122" t="s">
        <v>24</v>
      </c>
      <c r="D18" s="280">
        <f>SUM(D13:D17)</f>
        <v>0</v>
      </c>
      <c r="E18" s="281"/>
      <c r="F18" s="123" t="s">
        <v>107</v>
      </c>
      <c r="G18" s="276">
        <f>SUM(G13:H17)</f>
        <v>0</v>
      </c>
      <c r="H18" s="277"/>
    </row>
    <row r="19" spans="3:8" ht="18" customHeight="1">
      <c r="C19" s="124" t="s">
        <v>76</v>
      </c>
      <c r="D19" s="125"/>
      <c r="E19" s="126"/>
      <c r="F19" s="127"/>
      <c r="G19" s="128"/>
      <c r="H19" s="129"/>
    </row>
    <row r="20" spans="3:8" ht="18" customHeight="1">
      <c r="C20" s="124"/>
      <c r="D20" s="125"/>
      <c r="E20" s="126"/>
      <c r="F20" s="127"/>
      <c r="G20" s="130"/>
      <c r="H20" s="112"/>
    </row>
    <row r="21" spans="3:5" ht="18.75" customHeight="1">
      <c r="C21" s="113" t="s">
        <v>185</v>
      </c>
      <c r="D21" s="131"/>
      <c r="E21" s="131"/>
    </row>
    <row r="22" spans="3:5" ht="19.5" customHeight="1" thickBot="1">
      <c r="C22" s="113"/>
      <c r="D22" s="131"/>
      <c r="E22" s="131"/>
    </row>
    <row r="23" spans="3:8" s="104" customFormat="1" ht="37.5" customHeight="1" thickBot="1" thickTop="1">
      <c r="C23" s="264" t="s">
        <v>158</v>
      </c>
      <c r="D23" s="265"/>
      <c r="E23" s="265"/>
      <c r="F23" s="265"/>
      <c r="G23" s="265"/>
      <c r="H23" s="266"/>
    </row>
    <row r="24" spans="3:6" s="104" customFormat="1" ht="22.5" customHeight="1" thickTop="1">
      <c r="C24" s="267" t="s">
        <v>133</v>
      </c>
      <c r="D24" s="267"/>
      <c r="E24" s="267"/>
      <c r="F24" s="101"/>
    </row>
    <row r="25" spans="3:8" ht="18.75" customHeight="1" thickBot="1">
      <c r="C25" s="113"/>
      <c r="G25" s="114"/>
      <c r="H25" s="114"/>
    </row>
    <row r="26" spans="3:8" ht="55.5" customHeight="1" thickBot="1">
      <c r="C26" s="132" t="s">
        <v>34</v>
      </c>
      <c r="D26" s="258" t="s">
        <v>156</v>
      </c>
      <c r="E26" s="259"/>
      <c r="F26" s="116" t="s">
        <v>159</v>
      </c>
      <c r="G26" s="260" t="s">
        <v>160</v>
      </c>
      <c r="H26" s="261"/>
    </row>
    <row r="27" spans="3:8" ht="18" customHeight="1" thickTop="1">
      <c r="C27" s="117" t="s">
        <v>22</v>
      </c>
      <c r="D27" s="268"/>
      <c r="E27" s="269"/>
      <c r="F27" s="133">
        <v>0</v>
      </c>
      <c r="G27" s="278">
        <f>D27*F27</f>
        <v>0</v>
      </c>
      <c r="H27" s="279"/>
    </row>
    <row r="28" spans="3:8" ht="18" customHeight="1">
      <c r="C28" s="119" t="s">
        <v>36</v>
      </c>
      <c r="D28" s="272"/>
      <c r="E28" s="273"/>
      <c r="F28" s="133">
        <v>0</v>
      </c>
      <c r="G28" s="274">
        <f>D28*F28</f>
        <v>0</v>
      </c>
      <c r="H28" s="275"/>
    </row>
    <row r="29" spans="3:8" ht="18" customHeight="1">
      <c r="C29" s="119" t="s">
        <v>35</v>
      </c>
      <c r="D29" s="272"/>
      <c r="E29" s="273"/>
      <c r="F29" s="133">
        <v>0</v>
      </c>
      <c r="G29" s="274">
        <f>D29*F29</f>
        <v>0</v>
      </c>
      <c r="H29" s="275"/>
    </row>
    <row r="30" spans="3:8" ht="18" customHeight="1">
      <c r="C30" s="120" t="s">
        <v>68</v>
      </c>
      <c r="D30" s="272"/>
      <c r="E30" s="273"/>
      <c r="F30" s="133">
        <v>0</v>
      </c>
      <c r="G30" s="274">
        <f>D30*F30</f>
        <v>0</v>
      </c>
      <c r="H30" s="275"/>
    </row>
    <row r="31" spans="3:8" ht="18" customHeight="1" thickBot="1">
      <c r="C31" s="121" t="s">
        <v>116</v>
      </c>
      <c r="D31" s="270"/>
      <c r="E31" s="271"/>
      <c r="F31" s="133">
        <v>0</v>
      </c>
      <c r="G31" s="274">
        <f>D31*F31</f>
        <v>0</v>
      </c>
      <c r="H31" s="275"/>
    </row>
    <row r="32" spans="3:8" ht="18" customHeight="1" thickBot="1" thickTop="1">
      <c r="C32" s="122" t="s">
        <v>24</v>
      </c>
      <c r="D32" s="280">
        <f>SUM(D27:D31)</f>
        <v>0</v>
      </c>
      <c r="E32" s="281"/>
      <c r="F32" s="123" t="s">
        <v>107</v>
      </c>
      <c r="G32" s="276">
        <f>SUM(G27:H31)</f>
        <v>0</v>
      </c>
      <c r="H32" s="277"/>
    </row>
    <row r="33" s="104" customFormat="1" ht="13.5"/>
    <row r="34" s="104" customFormat="1" ht="18.75" customHeight="1">
      <c r="C34" s="113"/>
    </row>
    <row r="35" s="104" customFormat="1" ht="13.5"/>
    <row r="36" s="104" customFormat="1" ht="37.5" customHeight="1"/>
    <row r="37" s="104" customFormat="1" ht="13.5"/>
    <row r="38" s="104" customFormat="1" ht="54.75" customHeight="1"/>
    <row r="39" s="104" customFormat="1" ht="13.5"/>
    <row r="40" s="104" customFormat="1" ht="13.5"/>
    <row r="41" s="104" customFormat="1" ht="13.5"/>
    <row r="42" s="104" customFormat="1" ht="13.5"/>
    <row r="43" s="104" customFormat="1" ht="13.5"/>
    <row r="44" s="104" customFormat="1" ht="13.5"/>
    <row r="45" s="104" customFormat="1" ht="13.5"/>
    <row r="46" s="104" customFormat="1" ht="13.5"/>
    <row r="47" s="104" customFormat="1" ht="13.5"/>
    <row r="48" s="104" customFormat="1" ht="13.5"/>
    <row r="49" s="104" customFormat="1" ht="13.5"/>
  </sheetData>
  <sheetProtection/>
  <mergeCells count="33">
    <mergeCell ref="A3:I4"/>
    <mergeCell ref="D32:E32"/>
    <mergeCell ref="G32:H32"/>
    <mergeCell ref="D29:E29"/>
    <mergeCell ref="G29:H29"/>
    <mergeCell ref="D30:E30"/>
    <mergeCell ref="G30:H30"/>
    <mergeCell ref="G17:H17"/>
    <mergeCell ref="C23:H23"/>
    <mergeCell ref="C24:E24"/>
    <mergeCell ref="D27:E27"/>
    <mergeCell ref="G27:H27"/>
    <mergeCell ref="D28:E28"/>
    <mergeCell ref="G28:H28"/>
    <mergeCell ref="D26:E26"/>
    <mergeCell ref="D18:E18"/>
    <mergeCell ref="D17:E17"/>
    <mergeCell ref="D14:E14"/>
    <mergeCell ref="D15:E15"/>
    <mergeCell ref="D16:E16"/>
    <mergeCell ref="D31:E31"/>
    <mergeCell ref="G31:H31"/>
    <mergeCell ref="G26:H26"/>
    <mergeCell ref="G18:H18"/>
    <mergeCell ref="G14:H14"/>
    <mergeCell ref="G15:H15"/>
    <mergeCell ref="G16:H16"/>
    <mergeCell ref="D12:E12"/>
    <mergeCell ref="G12:H12"/>
    <mergeCell ref="G13:H13"/>
    <mergeCell ref="C9:H9"/>
    <mergeCell ref="C10:H10"/>
    <mergeCell ref="D13:E13"/>
  </mergeCells>
  <printOptions/>
  <pageMargins left="0.7" right="0.7" top="0.75" bottom="0.75" header="0.3" footer="0.3"/>
  <pageSetup fitToHeight="1" fitToWidth="1" horizontalDpi="72" verticalDpi="72" orientation="portrait" paperSize="9" scale="94" r:id="rId1"/>
</worksheet>
</file>

<file path=xl/worksheets/sheet8.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C1" sqref="C1"/>
    </sheetView>
  </sheetViews>
  <sheetFormatPr defaultColWidth="9.00390625" defaultRowHeight="13.5"/>
  <cols>
    <col min="1" max="1" width="11.375" style="67" customWidth="1"/>
    <col min="2" max="2" width="5.75390625" style="67" customWidth="1"/>
    <col min="3" max="3" width="19.875" style="67" customWidth="1"/>
    <col min="4" max="4" width="39.50390625" style="67" customWidth="1"/>
    <col min="5" max="5" width="11.75390625" style="67" customWidth="1"/>
    <col min="6" max="6" width="6.25390625" style="67" customWidth="1"/>
    <col min="7" max="16384" width="9.00390625" style="67" customWidth="1"/>
  </cols>
  <sheetData>
    <row r="1" spans="3:6" ht="26.25" customHeight="1">
      <c r="C1" s="66"/>
      <c r="D1" s="66"/>
      <c r="F1" s="35" t="s">
        <v>134</v>
      </c>
    </row>
    <row r="2" ht="18.75" customHeight="1"/>
    <row r="3" spans="2:5" ht="18.75" customHeight="1">
      <c r="B3" s="242" t="s">
        <v>135</v>
      </c>
      <c r="C3" s="242"/>
      <c r="D3" s="242"/>
      <c r="E3" s="242"/>
    </row>
    <row r="4" spans="2:5" ht="18.75" customHeight="1">
      <c r="B4" s="242"/>
      <c r="C4" s="242"/>
      <c r="D4" s="242"/>
      <c r="E4" s="242"/>
    </row>
    <row r="5" spans="4:5" ht="21" customHeight="1">
      <c r="D5" s="11"/>
      <c r="E5" s="71" t="s">
        <v>64</v>
      </c>
    </row>
    <row r="6" ht="24.75" customHeight="1"/>
    <row r="7" ht="18" thickBot="1">
      <c r="C7" s="4"/>
    </row>
    <row r="8" spans="2:5" ht="45" customHeight="1" thickBot="1">
      <c r="B8" s="83"/>
      <c r="C8" s="84" t="s">
        <v>137</v>
      </c>
      <c r="D8" s="13" t="s">
        <v>138</v>
      </c>
      <c r="E8" s="87" t="s">
        <v>139</v>
      </c>
    </row>
    <row r="9" spans="2:5" ht="18" customHeight="1" thickTop="1">
      <c r="B9" s="88">
        <v>1</v>
      </c>
      <c r="C9" s="78"/>
      <c r="D9" s="60"/>
      <c r="E9" s="85"/>
    </row>
    <row r="10" spans="2:5" ht="18" customHeight="1">
      <c r="B10" s="89">
        <v>2</v>
      </c>
      <c r="C10" s="79"/>
      <c r="D10" s="61"/>
      <c r="E10" s="85"/>
    </row>
    <row r="11" spans="2:5" ht="18" customHeight="1">
      <c r="B11" s="90" t="s">
        <v>140</v>
      </c>
      <c r="C11" s="79"/>
      <c r="D11" s="61"/>
      <c r="E11" s="85"/>
    </row>
    <row r="12" spans="2:5" ht="18" customHeight="1">
      <c r="B12" s="91" t="s">
        <v>140</v>
      </c>
      <c r="C12" s="79"/>
      <c r="D12" s="61"/>
      <c r="E12" s="85"/>
    </row>
    <row r="13" spans="2:5" ht="18" customHeight="1">
      <c r="B13" s="89" t="s">
        <v>140</v>
      </c>
      <c r="C13" s="79"/>
      <c r="D13" s="61"/>
      <c r="E13" s="85"/>
    </row>
    <row r="14" spans="2:5" ht="18" customHeight="1">
      <c r="B14" s="89" t="s">
        <v>140</v>
      </c>
      <c r="C14" s="80"/>
      <c r="D14" s="61"/>
      <c r="E14" s="85"/>
    </row>
    <row r="15" spans="2:5" ht="18" customHeight="1">
      <c r="B15" s="90" t="s">
        <v>140</v>
      </c>
      <c r="C15" s="80"/>
      <c r="D15" s="61"/>
      <c r="E15" s="85"/>
    </row>
    <row r="16" spans="2:5" ht="18" customHeight="1" thickBot="1">
      <c r="B16" s="91" t="s">
        <v>140</v>
      </c>
      <c r="C16" s="81"/>
      <c r="D16" s="63"/>
      <c r="E16" s="85"/>
    </row>
    <row r="17" spans="2:5" ht="18" customHeight="1" thickBot="1" thickTop="1">
      <c r="B17" s="92" t="s">
        <v>136</v>
      </c>
      <c r="C17" s="82"/>
      <c r="D17" s="17"/>
      <c r="E17" s="86"/>
    </row>
    <row r="18" spans="3:5" ht="18" customHeight="1">
      <c r="C18" s="1"/>
      <c r="D18" s="21"/>
      <c r="E18" s="16"/>
    </row>
    <row r="19" spans="1:5" ht="18" customHeight="1">
      <c r="A19" s="93" t="s">
        <v>141</v>
      </c>
      <c r="B19" s="282" t="s">
        <v>142</v>
      </c>
      <c r="C19" s="283"/>
      <c r="D19" s="283"/>
      <c r="E19" s="283"/>
    </row>
    <row r="20" spans="2:5" s="68" customFormat="1" ht="18" customHeight="1">
      <c r="B20" s="283"/>
      <c r="C20" s="283"/>
      <c r="D20" s="283"/>
      <c r="E20" s="283"/>
    </row>
    <row r="21" spans="2:5" s="68" customFormat="1" ht="18" customHeight="1">
      <c r="B21" s="283"/>
      <c r="C21" s="283"/>
      <c r="D21" s="283"/>
      <c r="E21" s="283"/>
    </row>
    <row r="22" s="68" customFormat="1" ht="18" customHeight="1"/>
    <row r="23" s="68" customFormat="1" ht="18" customHeight="1"/>
    <row r="24" s="68" customFormat="1" ht="18" customHeight="1"/>
    <row r="25" s="68" customFormat="1" ht="18" customHeight="1"/>
    <row r="26" s="68" customFormat="1" ht="18" customHeight="1"/>
    <row r="27" s="68" customFormat="1" ht="13.5"/>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sheetData>
  <sheetProtection/>
  <mergeCells count="2">
    <mergeCell ref="B3:E4"/>
    <mergeCell ref="B19:E21"/>
  </mergeCells>
  <printOptions/>
  <pageMargins left="0.7" right="0.7" top="0.75" bottom="0.75" header="0.3" footer="0.3"/>
  <pageSetup horizontalDpi="72" verticalDpi="72" orientation="portrait" paperSize="9" scale="89" r:id="rId1"/>
</worksheet>
</file>

<file path=xl/worksheets/sheet9.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D26" sqref="D26"/>
    </sheetView>
  </sheetViews>
  <sheetFormatPr defaultColWidth="9.00390625" defaultRowHeight="13.5"/>
  <cols>
    <col min="1" max="1" width="11.375" style="67" customWidth="1"/>
    <col min="2" max="2" width="5.75390625" style="67" customWidth="1"/>
    <col min="3" max="3" width="13.125" style="67" customWidth="1"/>
    <col min="4" max="4" width="16.25390625" style="67" customWidth="1"/>
    <col min="5" max="5" width="25.625" style="67" customWidth="1"/>
    <col min="6" max="6" width="15.875" style="67" customWidth="1"/>
    <col min="7" max="7" width="6.25390625" style="67" customWidth="1"/>
    <col min="8" max="16384" width="9.00390625" style="67" customWidth="1"/>
  </cols>
  <sheetData>
    <row r="1" spans="4:7" ht="26.25" customHeight="1">
      <c r="D1" s="66"/>
      <c r="E1" s="66"/>
      <c r="G1" s="35" t="s">
        <v>143</v>
      </c>
    </row>
    <row r="2" ht="18.75" customHeight="1"/>
    <row r="3" spans="1:7" ht="18.75" customHeight="1">
      <c r="A3" s="242" t="s">
        <v>144</v>
      </c>
      <c r="B3" s="242"/>
      <c r="C3" s="242"/>
      <c r="D3" s="242"/>
      <c r="E3" s="242"/>
      <c r="F3" s="242"/>
      <c r="G3" s="242"/>
    </row>
    <row r="4" spans="1:7" ht="18.75" customHeight="1">
      <c r="A4" s="242"/>
      <c r="B4" s="242"/>
      <c r="C4" s="242"/>
      <c r="D4" s="242"/>
      <c r="E4" s="242"/>
      <c r="F4" s="242"/>
      <c r="G4" s="242"/>
    </row>
    <row r="5" spans="5:6" ht="21" customHeight="1">
      <c r="E5" s="11"/>
      <c r="F5" s="71" t="s">
        <v>64</v>
      </c>
    </row>
    <row r="6" ht="24.75" customHeight="1"/>
    <row r="7" ht="18" thickBot="1">
      <c r="D7" s="4"/>
    </row>
    <row r="8" spans="2:6" ht="45" customHeight="1" thickBot="1">
      <c r="B8" s="83"/>
      <c r="C8" s="99" t="s">
        <v>145</v>
      </c>
      <c r="D8" s="84" t="s">
        <v>137</v>
      </c>
      <c r="E8" s="13" t="s">
        <v>138</v>
      </c>
      <c r="F8" s="87" t="s">
        <v>139</v>
      </c>
    </row>
    <row r="9" spans="2:6" ht="18" customHeight="1" thickTop="1">
      <c r="B9" s="88">
        <v>1</v>
      </c>
      <c r="C9" s="98"/>
      <c r="D9" s="78"/>
      <c r="E9" s="60"/>
      <c r="F9" s="85"/>
    </row>
    <row r="10" spans="2:6" ht="18" customHeight="1">
      <c r="B10" s="89">
        <v>2</v>
      </c>
      <c r="C10" s="94"/>
      <c r="D10" s="79"/>
      <c r="E10" s="61"/>
      <c r="F10" s="85"/>
    </row>
    <row r="11" spans="2:6" ht="18" customHeight="1">
      <c r="B11" s="90" t="s">
        <v>140</v>
      </c>
      <c r="C11" s="97"/>
      <c r="D11" s="79"/>
      <c r="E11" s="61"/>
      <c r="F11" s="85"/>
    </row>
    <row r="12" spans="2:6" ht="18" customHeight="1">
      <c r="B12" s="91" t="s">
        <v>140</v>
      </c>
      <c r="C12" s="97"/>
      <c r="D12" s="79"/>
      <c r="E12" s="61"/>
      <c r="F12" s="85"/>
    </row>
    <row r="13" spans="2:6" ht="18" customHeight="1">
      <c r="B13" s="89" t="s">
        <v>140</v>
      </c>
      <c r="C13" s="97"/>
      <c r="D13" s="79"/>
      <c r="E13" s="61"/>
      <c r="F13" s="85"/>
    </row>
    <row r="14" spans="2:6" ht="18" customHeight="1">
      <c r="B14" s="89" t="s">
        <v>140</v>
      </c>
      <c r="C14" s="94"/>
      <c r="D14" s="80"/>
      <c r="E14" s="61"/>
      <c r="F14" s="85"/>
    </row>
    <row r="15" spans="2:6" ht="18" customHeight="1">
      <c r="B15" s="90" t="s">
        <v>140</v>
      </c>
      <c r="C15" s="97"/>
      <c r="D15" s="80"/>
      <c r="E15" s="61"/>
      <c r="F15" s="85"/>
    </row>
    <row r="16" spans="2:6" ht="18" customHeight="1" thickBot="1">
      <c r="B16" s="91" t="s">
        <v>140</v>
      </c>
      <c r="C16" s="95"/>
      <c r="D16" s="81"/>
      <c r="E16" s="63"/>
      <c r="F16" s="85"/>
    </row>
    <row r="17" spans="2:6" ht="18" customHeight="1" thickBot="1" thickTop="1">
      <c r="B17" s="92" t="s">
        <v>136</v>
      </c>
      <c r="C17" s="96"/>
      <c r="D17" s="82"/>
      <c r="E17" s="17"/>
      <c r="F17" s="86"/>
    </row>
    <row r="18" spans="4:6" ht="18" customHeight="1">
      <c r="D18" s="1"/>
      <c r="F18" s="21" t="s">
        <v>146</v>
      </c>
    </row>
    <row r="19" spans="4:6" ht="18" customHeight="1">
      <c r="D19" s="1"/>
      <c r="E19" s="21"/>
      <c r="F19" s="16"/>
    </row>
    <row r="20" spans="1:6" ht="18" customHeight="1">
      <c r="A20" s="93" t="s">
        <v>141</v>
      </c>
      <c r="B20" s="282" t="s">
        <v>142</v>
      </c>
      <c r="C20" s="282"/>
      <c r="D20" s="282"/>
      <c r="E20" s="282"/>
      <c r="F20" s="282"/>
    </row>
    <row r="21" spans="2:6" s="68" customFormat="1" ht="18" customHeight="1">
      <c r="B21" s="282"/>
      <c r="C21" s="282"/>
      <c r="D21" s="282"/>
      <c r="E21" s="282"/>
      <c r="F21" s="282"/>
    </row>
    <row r="22" spans="2:6" s="68" customFormat="1" ht="18" customHeight="1">
      <c r="B22" s="282"/>
      <c r="C22" s="282"/>
      <c r="D22" s="282"/>
      <c r="E22" s="282"/>
      <c r="F22" s="282"/>
    </row>
    <row r="23" s="68" customFormat="1" ht="18" customHeight="1"/>
    <row r="24" s="68" customFormat="1" ht="18" customHeight="1"/>
    <row r="25" s="68" customFormat="1" ht="18" customHeight="1"/>
    <row r="26" s="68" customFormat="1" ht="18" customHeight="1"/>
    <row r="27" s="68" customFormat="1" ht="18" customHeight="1"/>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row r="47" s="68" customFormat="1" ht="13.5"/>
  </sheetData>
  <sheetProtection/>
  <mergeCells count="2">
    <mergeCell ref="B20:F22"/>
    <mergeCell ref="A3:G4"/>
  </mergeCells>
  <printOptions/>
  <pageMargins left="0.7" right="0.7" top="0.75" bottom="0.75" header="0.3" footer="0.3"/>
  <pageSetup horizontalDpi="72" verticalDpi="72"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総合計画G　山本　９１－３６３３</dc:creator>
  <cp:keywords/>
  <dc:description/>
  <cp:lastModifiedBy>基盤課　樋口</cp:lastModifiedBy>
  <cp:lastPrinted>2011-01-20T07:06:29Z</cp:lastPrinted>
  <dcterms:created xsi:type="dcterms:W3CDTF">2006-04-11T02:05:36Z</dcterms:created>
  <dcterms:modified xsi:type="dcterms:W3CDTF">2011-06-03T06:18:48Z</dcterms:modified>
  <cp:category/>
  <cp:version/>
  <cp:contentType/>
  <cp:contentStatus/>
</cp:coreProperties>
</file>